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pfrecorp.sharepoint.com/sites/GO365SPOFDAFDAES-FundacionDDpt/FM/ASyPS/Cultura Aseguradora/01. SyPpT/05 - Sección AHORRO e INVERSIÓN/Contenidos/2022/Cursos y Herramientas/Herramientas/Presupuesto anual/"/>
    </mc:Choice>
  </mc:AlternateContent>
  <xr:revisionPtr revIDLastSave="1673" documentId="8_{CC3A30F3-E92E-4F01-8669-7A40A967C144}" xr6:coauthVersionLast="47" xr6:coauthVersionMax="47" xr10:uidLastSave="{25EE1C4E-4791-4FFD-9567-6D0C8FF11083}"/>
  <bookViews>
    <workbookView xWindow="-120" yWindow="-120" windowWidth="20730" windowHeight="11160" xr2:uid="{1740FEA9-925B-4C7C-899D-3EFF24C26B5C}"/>
  </bookViews>
  <sheets>
    <sheet name="Datos" sheetId="38" r:id="rId1"/>
    <sheet name="Resultados" sheetId="39" r:id="rId2"/>
  </sheets>
  <definedNames>
    <definedName name="_xlnm.Print_Area" localSheetId="0">Datos!$A$1:$O$117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6" i="38" l="1"/>
  <c r="O115" i="38"/>
  <c r="O114" i="38"/>
  <c r="O113" i="38"/>
  <c r="O112" i="38"/>
  <c r="O111" i="38"/>
  <c r="O110" i="38"/>
  <c r="O109" i="38"/>
  <c r="O108" i="38"/>
  <c r="O107" i="38"/>
  <c r="O106" i="38"/>
  <c r="O105" i="38"/>
  <c r="O104" i="38"/>
  <c r="O103" i="38"/>
  <c r="O102" i="38"/>
  <c r="O101" i="38"/>
  <c r="O100" i="38"/>
  <c r="O99" i="38"/>
  <c r="O98" i="38"/>
  <c r="O97" i="38"/>
  <c r="O96" i="38"/>
  <c r="O95" i="38"/>
  <c r="O94" i="38"/>
  <c r="O93" i="38"/>
  <c r="O92" i="38"/>
  <c r="O91" i="38"/>
  <c r="O90" i="38"/>
  <c r="O89" i="38"/>
  <c r="O88" i="38"/>
  <c r="O87" i="38"/>
  <c r="O86" i="38"/>
  <c r="O85" i="38"/>
  <c r="O84" i="38"/>
  <c r="O83" i="38"/>
  <c r="O82" i="38"/>
  <c r="O79" i="38"/>
  <c r="O78" i="38"/>
  <c r="O77" i="38"/>
  <c r="O76" i="38"/>
  <c r="O75" i="38"/>
  <c r="O74" i="38"/>
  <c r="O73" i="38"/>
  <c r="O70" i="38"/>
  <c r="O69" i="38"/>
  <c r="O68" i="38"/>
  <c r="O67" i="38"/>
  <c r="O66" i="38"/>
  <c r="O65" i="38"/>
  <c r="O64" i="38"/>
  <c r="O63" i="38"/>
  <c r="O62" i="38"/>
  <c r="O61" i="38"/>
  <c r="O60" i="38"/>
  <c r="O59" i="38"/>
  <c r="O58" i="38"/>
  <c r="O57" i="38"/>
  <c r="O56" i="38"/>
  <c r="O55" i="38"/>
  <c r="O54" i="38"/>
  <c r="O53" i="38"/>
  <c r="O52" i="38"/>
  <c r="O51" i="38"/>
  <c r="O50" i="38"/>
  <c r="O49" i="38"/>
  <c r="O48" i="38"/>
  <c r="O47" i="38"/>
  <c r="O46" i="38"/>
  <c r="O45" i="38"/>
  <c r="O44" i="38"/>
  <c r="O43" i="38"/>
  <c r="O42" i="38"/>
  <c r="O39" i="38"/>
  <c r="O38" i="38"/>
  <c r="O37" i="38"/>
  <c r="O36" i="38"/>
  <c r="O34" i="38"/>
  <c r="O33" i="38"/>
  <c r="O32" i="38"/>
  <c r="O31" i="38"/>
  <c r="O30" i="38"/>
  <c r="O29" i="38"/>
  <c r="O28" i="38"/>
  <c r="O27" i="38"/>
  <c r="O23" i="38"/>
  <c r="O22" i="38"/>
  <c r="O21" i="38"/>
  <c r="O18" i="38"/>
  <c r="O17" i="38"/>
  <c r="O16" i="38"/>
  <c r="O15" i="38"/>
  <c r="O14" i="38"/>
  <c r="O13" i="38"/>
  <c r="O12" i="38"/>
  <c r="O11" i="38"/>
  <c r="O10" i="38"/>
  <c r="D80" i="38"/>
  <c r="E80" i="38"/>
  <c r="F80" i="38"/>
  <c r="G80" i="38"/>
  <c r="H80" i="38"/>
  <c r="I80" i="38"/>
  <c r="J80" i="38"/>
  <c r="K80" i="38"/>
  <c r="L80" i="38"/>
  <c r="M80" i="38"/>
  <c r="N80" i="38"/>
  <c r="C80" i="38"/>
  <c r="D40" i="38"/>
  <c r="E40" i="38"/>
  <c r="F40" i="38"/>
  <c r="G40" i="38"/>
  <c r="H40" i="38"/>
  <c r="I40" i="38"/>
  <c r="J40" i="38"/>
  <c r="K40" i="38"/>
  <c r="L40" i="38"/>
  <c r="M40" i="38"/>
  <c r="N40" i="38"/>
  <c r="D25" i="38"/>
  <c r="E25" i="38"/>
  <c r="F25" i="38"/>
  <c r="G25" i="38"/>
  <c r="H25" i="38"/>
  <c r="I25" i="38"/>
  <c r="J25" i="38"/>
  <c r="K25" i="38"/>
  <c r="L25" i="38"/>
  <c r="M25" i="38"/>
  <c r="N25" i="38"/>
  <c r="D19" i="38"/>
  <c r="E19" i="38"/>
  <c r="F19" i="38"/>
  <c r="G19" i="38"/>
  <c r="H19" i="38"/>
  <c r="I19" i="38"/>
  <c r="J19" i="38"/>
  <c r="K19" i="38"/>
  <c r="L19" i="38"/>
  <c r="M19" i="38"/>
  <c r="N19" i="38"/>
  <c r="C19" i="38"/>
  <c r="D9" i="38"/>
  <c r="E9" i="38"/>
  <c r="F9" i="38"/>
  <c r="G9" i="38"/>
  <c r="H9" i="38"/>
  <c r="I9" i="38"/>
  <c r="J9" i="38"/>
  <c r="K9" i="38"/>
  <c r="L9" i="38"/>
  <c r="M9" i="38"/>
  <c r="N9" i="38"/>
  <c r="C9" i="38"/>
  <c r="B80" i="38"/>
  <c r="B19" i="38"/>
  <c r="B9" i="38"/>
  <c r="O72" i="38"/>
  <c r="O71" i="38"/>
  <c r="C25" i="38"/>
  <c r="O35" i="38" l="1"/>
  <c r="H24" i="38"/>
  <c r="H117" i="38" s="1"/>
  <c r="H7" i="38" s="1"/>
  <c r="M24" i="38"/>
  <c r="M117" i="38" s="1"/>
  <c r="M7" i="38" s="1"/>
  <c r="E24" i="38"/>
  <c r="E117" i="38" s="1"/>
  <c r="E7" i="38" s="1"/>
  <c r="L24" i="38"/>
  <c r="L117" i="38" s="1"/>
  <c r="L7" i="38" s="1"/>
  <c r="D24" i="38"/>
  <c r="D117" i="38" s="1"/>
  <c r="D7" i="38" s="1"/>
  <c r="N24" i="38"/>
  <c r="N117" i="38" s="1"/>
  <c r="N7" i="38" s="1"/>
  <c r="I24" i="38"/>
  <c r="I117" i="38" s="1"/>
  <c r="I7" i="38" s="1"/>
  <c r="K24" i="38"/>
  <c r="K117" i="38" s="1"/>
  <c r="K7" i="38" s="1"/>
  <c r="G24" i="38"/>
  <c r="G117" i="38" s="1"/>
  <c r="G7" i="38" s="1"/>
  <c r="J24" i="38"/>
  <c r="J117" i="38" s="1"/>
  <c r="J7" i="38" s="1"/>
  <c r="F24" i="38"/>
  <c r="F117" i="38" s="1"/>
  <c r="F7" i="38" s="1"/>
  <c r="O25" i="38"/>
  <c r="O80" i="38"/>
  <c r="C40" i="38"/>
  <c r="O40" i="38" s="1"/>
  <c r="O19" i="38"/>
  <c r="O9" i="38"/>
  <c r="B40" i="38"/>
  <c r="B25" i="38"/>
  <c r="B24" i="38" l="1"/>
  <c r="B117" i="38" s="1"/>
  <c r="C24" i="38"/>
  <c r="F27" i="39" l="1"/>
  <c r="B7" i="38"/>
  <c r="O24" i="38"/>
  <c r="O117" i="38" s="1"/>
  <c r="O7" i="38" s="1"/>
  <c r="C117" i="38"/>
  <c r="C7" i="38" s="1"/>
</calcChain>
</file>

<file path=xl/sharedStrings.xml><?xml version="1.0" encoding="utf-8"?>
<sst xmlns="http://schemas.openxmlformats.org/spreadsheetml/2006/main" count="157" uniqueCount="118">
  <si>
    <t>Ingresos</t>
  </si>
  <si>
    <t>Profesionales</t>
  </si>
  <si>
    <t>Sueldos y Salarios</t>
  </si>
  <si>
    <t>Bonus, Pagas Extras, Propinas,…</t>
  </si>
  <si>
    <t>Pensiones</t>
  </si>
  <si>
    <t>Jubilación, Invalidez, Viudedad, …</t>
  </si>
  <si>
    <t>Alimenticia</t>
  </si>
  <si>
    <t>Financieros</t>
  </si>
  <si>
    <t>Intereses de cuentas y depósitos</t>
  </si>
  <si>
    <t>Dividendos/Rentabilidad inversiones</t>
  </si>
  <si>
    <t>Alquileres</t>
  </si>
  <si>
    <t>Otros ingresos</t>
  </si>
  <si>
    <t>IRPF (Declaración Renta a devolver)</t>
  </si>
  <si>
    <t>Otros</t>
  </si>
  <si>
    <t>Aportaciones</t>
  </si>
  <si>
    <t>Planes de Pensiones</t>
  </si>
  <si>
    <t>Otros productos de ahorro o inversión</t>
  </si>
  <si>
    <t>Otras</t>
  </si>
  <si>
    <t>Gastos</t>
  </si>
  <si>
    <t>Vivienda</t>
  </si>
  <si>
    <t>Préstamo hipotecario</t>
  </si>
  <si>
    <t>Electricidad</t>
  </si>
  <si>
    <t>Alquiler</t>
  </si>
  <si>
    <t>Gas/Calefacción</t>
  </si>
  <si>
    <t>Reformas</t>
  </si>
  <si>
    <t>Comunidad</t>
  </si>
  <si>
    <t>Agua</t>
  </si>
  <si>
    <t>Teléfono e Internet</t>
  </si>
  <si>
    <t>Reparaciones y Mantenimiento</t>
  </si>
  <si>
    <t>Seguro hogar</t>
  </si>
  <si>
    <t>Hijos</t>
  </si>
  <si>
    <t>Pensión alimenticia</t>
  </si>
  <si>
    <t>Clases Particulares, Academias</t>
  </si>
  <si>
    <t>Guardería, Canguros</t>
  </si>
  <si>
    <t>Extraescolares</t>
  </si>
  <si>
    <t>Libros y Material Escolar</t>
  </si>
  <si>
    <t>Ahorro para los hijos</t>
  </si>
  <si>
    <t>Alimentación y bebidas</t>
  </si>
  <si>
    <t>Mercado/Supermercado</t>
  </si>
  <si>
    <t>Menú diario</t>
  </si>
  <si>
    <t>Comida a domicilio</t>
  </si>
  <si>
    <t>Ocio y Cuidado Personal</t>
  </si>
  <si>
    <t>Ropa y Calzado</t>
  </si>
  <si>
    <t>Gimnasio</t>
  </si>
  <si>
    <t>Gastos Médicos, Farmacia</t>
  </si>
  <si>
    <t>Tintorería</t>
  </si>
  <si>
    <t>Higiene Personal</t>
  </si>
  <si>
    <t>Peluquería</t>
  </si>
  <si>
    <t>Suscripciones</t>
  </si>
  <si>
    <t>Donaciones</t>
  </si>
  <si>
    <t>Vacaciones/Viajes</t>
  </si>
  <si>
    <t>Transporte</t>
  </si>
  <si>
    <t>Parking, Peajes</t>
  </si>
  <si>
    <t>Combustible</t>
  </si>
  <si>
    <t>Taxis, VTC</t>
  </si>
  <si>
    <t>Seguros automóvil/motocicleta…</t>
  </si>
  <si>
    <t>Transporte Público</t>
  </si>
  <si>
    <t>Impuesto Circulación</t>
  </si>
  <si>
    <t>Impuestos</t>
  </si>
  <si>
    <t>IRPF (Declaración Renta a pagar)</t>
  </si>
  <si>
    <t>Deudas y Gastos Financieros</t>
  </si>
  <si>
    <t>Pagos aplazados tarjetas de crédito</t>
  </si>
  <si>
    <t>Seguros</t>
  </si>
  <si>
    <t>Automóvil/Motocicleta</t>
  </si>
  <si>
    <t>Vida</t>
  </si>
  <si>
    <t>Hogar</t>
  </si>
  <si>
    <t>Salud</t>
  </si>
  <si>
    <t>Mascotas</t>
  </si>
  <si>
    <t>Decesos</t>
  </si>
  <si>
    <t>Comida</t>
  </si>
  <si>
    <t>Veterinario</t>
  </si>
  <si>
    <t>Otros gastos</t>
  </si>
  <si>
    <t>Cuota Autónomos</t>
  </si>
  <si>
    <t>Tabaco</t>
  </si>
  <si>
    <t>Plan de ahorro e inversión</t>
  </si>
  <si>
    <t>Gastos opcionales</t>
  </si>
  <si>
    <t>Esta herramienta te ayudará a tomar el control de tus finanzas personales. Sabiendo cuáles son tus ingresos y en qué los gastas, podrás conocer tu capacidad de ahorro y mejorarla si es necesario para alcanzar tus objetivos vitales</t>
  </si>
  <si>
    <t>Despliega cada uno de los bloques y podrás cumplimentar tus datos económicos en todos ellos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</si>
  <si>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</si>
  <si>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</si>
  <si>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</si>
  <si>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</si>
  <si>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</si>
  <si>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</si>
  <si>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</si>
  <si>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</si>
  <si>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</si>
  <si>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</si>
  <si>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</si>
  <si>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</si>
  <si>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</si>
  <si>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Tu plan de ahorro e inversión reduce el dinero disponible para gastar mensualmente, pero constituye un capital del que podrás disponer en el futuro</t>
  </si>
  <si>
    <t>Gastos fijos (Obligatorios)</t>
  </si>
  <si>
    <t>No pueden dejar de pagarse y dificilmente se pueden reducir</t>
  </si>
  <si>
    <t>Impuesto (IBI, basuras)</t>
  </si>
  <si>
    <t>Impuesto (IBI, basura)</t>
  </si>
  <si>
    <t>Gastos variables (Necesarios)</t>
  </si>
  <si>
    <t>No pueden dejar de pagarse pero es más fácil reducirlos que los fijos</t>
  </si>
  <si>
    <t>Mobiliario y Enseres (electrodomésticos…)</t>
  </si>
  <si>
    <t>Educación (colegio, universidad,…)</t>
  </si>
  <si>
    <t>Salud (dentista, óptica, fisioterápia,…)</t>
  </si>
  <si>
    <t>Vehículo (compra, préstamo, cuota renting)</t>
  </si>
  <si>
    <t>Gastos y comisiones bancarias</t>
  </si>
  <si>
    <t>Gastos y comisiones tarjetas de crédito</t>
  </si>
  <si>
    <t>Seguro mascotas</t>
  </si>
  <si>
    <t>Puede prescindirse de ellos en caso de ser necesario</t>
  </si>
  <si>
    <t>Servicio limpieza</t>
  </si>
  <si>
    <t>Bares y restaurantes</t>
  </si>
  <si>
    <t>Libros, revistas,…</t>
  </si>
  <si>
    <t>Cines, teatros, conciertos, eventos,…</t>
  </si>
  <si>
    <t>Clubes, asociaciones,…</t>
  </si>
  <si>
    <t>Regalos, bodas,…</t>
  </si>
  <si>
    <t>Otros préstamos</t>
  </si>
  <si>
    <t>Loterías y apuestas</t>
  </si>
  <si>
    <t>Capacidad de ahorro</t>
  </si>
  <si>
    <r>
      <t xml:space="preserve">Un presupuesto familiar es solo una herramienta que te dice cuál es tu flujo de caja. Lo realmente importante es la </t>
    </r>
    <r>
      <rPr>
        <b/>
        <sz val="11"/>
        <color theme="1"/>
        <rFont val="Calibri"/>
        <family val="2"/>
        <scheme val="minor"/>
      </rPr>
      <t>información</t>
    </r>
    <r>
      <rPr>
        <sz val="11"/>
        <color theme="1"/>
        <rFont val="Calibri"/>
        <family val="2"/>
        <scheme val="minor"/>
      </rPr>
      <t xml:space="preserve"> que puedes extraer de él </t>
    </r>
    <r>
      <rPr>
        <b/>
        <sz val="11"/>
        <color theme="1"/>
        <rFont val="Calibri"/>
        <family val="2"/>
        <scheme val="minor"/>
      </rPr>
      <t>para cambiar las cosa</t>
    </r>
    <r>
      <rPr>
        <sz val="11"/>
        <color theme="1"/>
        <rFont val="Calibri"/>
        <family val="2"/>
        <scheme val="minor"/>
      </rPr>
      <t xml:space="preserve">s. En otras palabras, para </t>
    </r>
    <r>
      <rPr>
        <b/>
        <sz val="11"/>
        <color theme="1"/>
        <rFont val="Calibri"/>
        <family val="2"/>
        <scheme val="minor"/>
      </rPr>
      <t>pasar a la acción</t>
    </r>
    <r>
      <rPr>
        <sz val="11"/>
        <color theme="1"/>
        <rFont val="Calibri"/>
        <family val="2"/>
        <scheme val="minor"/>
      </rPr>
      <t xml:space="preserve">.
Puedes usar esos datos para:
- Recortar gastos que no aporten valor a tu vida. Lo más sencillo es </t>
    </r>
    <r>
      <rPr>
        <b/>
        <sz val="11"/>
        <color theme="1"/>
        <rFont val="Calibri"/>
        <family val="2"/>
        <scheme val="minor"/>
      </rPr>
      <t>empezar por los gastos opcionales</t>
    </r>
    <r>
      <rPr>
        <sz val="11"/>
        <color theme="1"/>
        <rFont val="Calibri"/>
        <family val="2"/>
        <scheme val="minor"/>
      </rPr>
      <t xml:space="preserve">.
- Ahorrar más todos los meses y hacerlo de forma automática. En el código QR adjunto te contamos cómo.
- Empezar a invertir si ya tienes un colchón de emergencia.
</t>
    </r>
  </si>
  <si>
    <r>
      <rPr>
        <sz val="11"/>
        <rFont val="Calibri"/>
        <family val="2"/>
        <scheme val="minor"/>
      </rPr>
      <t>Y recuerda que en la que en la web de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4"/>
        <rFont val="Calibri"/>
        <family val="2"/>
        <scheme val="minor"/>
      </rPr>
      <t>Seguros y Pensiones para Todos</t>
    </r>
    <r>
      <rPr>
        <sz val="11"/>
        <color theme="1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tienes a tu disposición multitud de contenidos que te ayudarán a alcanzar tu bienestar financiero.</t>
    </r>
  </si>
  <si>
    <t>Presupuesto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</si>
</sst>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164" formatCode="_-* #,##0.00\ [$€-C0A]_-;\-* #,##0.00\ [$€-C0A]_-;_-* &quot;-&quot;??\ [$€-C0A]_-;_-@_-"/>
    <numFmt numFmtId="165" formatCode="_-* #,##0.0\ [$€-C0A]_-;\-* #,##0.0\ [$€-C0A]_-;_-* &quot;-&quot;??\ [$€-C0A]_-;_-@_-"/>
    <numFmt numFmtId="166" formatCode="_-* #,##0\ [$€-C0A]_-;\-* #,##0\ [$€-C0A]_-;_-* &quot;-&quot;??\ [$€-C0A]_-;_-@_-"/>
    <numFmt numFmtId="167" formatCode="#,##0\ [$€-C0A];[Red]\-#,##0\ [$€-C0A]"/>
    <numFmt numFmtId="168" formatCode="#,##0\ &quot;€&quot;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24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top"/>
    </xf>
    <xf numFmtId="167" fontId="0" fillId="5" borderId="8" xfId="0" applyNumberFormat="1" applyFill="1" applyBorder="1" applyAlignment="1" applyProtection="1">
      <alignment vertical="center"/>
      <protection locked="0"/>
    </xf>
    <xf numFmtId="167" fontId="0" fillId="5" borderId="9" xfId="0" applyNumberFormat="1" applyFill="1" applyBorder="1" applyAlignment="1">
      <alignment vertical="center"/>
    </xf>
    <xf numFmtId="166" fontId="0" fillId="5" borderId="10" xfId="0" applyNumberFormat="1" applyFill="1" applyBorder="1" applyAlignment="1">
      <alignment vertical="center"/>
    </xf>
    <xf numFmtId="167" fontId="0" fillId="5" borderId="11" xfId="0" applyNumberFormat="1" applyFill="1" applyBorder="1" applyAlignment="1" applyProtection="1">
      <alignment vertical="center"/>
      <protection locked="0"/>
    </xf>
    <xf numFmtId="167" fontId="0" fillId="5" borderId="12" xfId="0" applyNumberFormat="1" applyFill="1" applyBorder="1" applyAlignment="1">
      <alignment vertical="center"/>
    </xf>
    <xf numFmtId="166" fontId="0" fillId="5" borderId="16" xfId="0" applyNumberFormat="1" applyFill="1" applyBorder="1" applyAlignment="1">
      <alignment vertical="center"/>
    </xf>
    <xf numFmtId="167" fontId="0" fillId="5" borderId="17" xfId="0" applyNumberFormat="1" applyFill="1" applyBorder="1" applyAlignment="1" applyProtection="1">
      <alignment vertical="center"/>
      <protection locked="0"/>
    </xf>
    <xf numFmtId="167" fontId="0" fillId="5" borderId="18" xfId="0" applyNumberFormat="1" applyFill="1" applyBorder="1" applyAlignment="1">
      <alignment vertical="center"/>
    </xf>
    <xf numFmtId="166" fontId="3" fillId="3" borderId="4" xfId="0" applyNumberFormat="1" applyFont="1" applyFill="1" applyBorder="1" applyAlignment="1">
      <alignment vertical="center"/>
    </xf>
    <xf numFmtId="167" fontId="1" fillId="3" borderId="5" xfId="0" applyNumberFormat="1" applyFont="1" applyFill="1" applyBorder="1" applyAlignment="1">
      <alignment vertical="center"/>
    </xf>
    <xf numFmtId="167" fontId="2" fillId="3" borderId="6" xfId="0" applyNumberFormat="1" applyFont="1" applyFill="1" applyBorder="1" applyAlignment="1">
      <alignment vertical="center"/>
    </xf>
    <xf numFmtId="166" fontId="0" fillId="3" borderId="10" xfId="0" applyNumberFormat="1" applyFill="1" applyBorder="1" applyAlignment="1">
      <alignment vertical="center"/>
    </xf>
    <xf numFmtId="166" fontId="0" fillId="3" borderId="11" xfId="0" applyNumberFormat="1" applyFill="1" applyBorder="1" applyAlignment="1">
      <alignment vertical="center"/>
    </xf>
    <xf numFmtId="167" fontId="0" fillId="3" borderId="11" xfId="0" applyNumberFormat="1" applyFill="1" applyBorder="1" applyAlignment="1" applyProtection="1">
      <alignment vertical="center"/>
      <protection locked="0"/>
    </xf>
    <xf numFmtId="167" fontId="0" fillId="3" borderId="12" xfId="0" applyNumberFormat="1" applyFill="1" applyBorder="1" applyAlignment="1">
      <alignment vertical="center"/>
    </xf>
    <xf numFmtId="166" fontId="0" fillId="3" borderId="16" xfId="0" applyNumberFormat="1" applyFill="1" applyBorder="1" applyAlignment="1">
      <alignment vertical="center"/>
    </xf>
    <xf numFmtId="166" fontId="0" fillId="5" borderId="2" xfId="0" applyNumberFormat="1" applyFill="1" applyBorder="1" applyAlignment="1">
      <alignment vertical="center"/>
    </xf>
    <xf numFmtId="166" fontId="0" fillId="5" borderId="19" xfId="0" applyNumberFormat="1" applyFill="1" applyBorder="1" applyAlignment="1">
      <alignment vertical="center"/>
    </xf>
    <xf numFmtId="166" fontId="0" fillId="5" borderId="1" xfId="0" applyNumberFormat="1" applyFill="1" applyBorder="1" applyAlignment="1">
      <alignment vertical="center"/>
    </xf>
    <xf numFmtId="166" fontId="0" fillId="3" borderId="2" xfId="0" applyNumberFormat="1" applyFill="1" applyBorder="1" applyAlignment="1">
      <alignment vertical="center"/>
    </xf>
    <xf numFmtId="166" fontId="0" fillId="3" borderId="17" xfId="0" applyNumberFormat="1" applyFill="1" applyBorder="1" applyAlignment="1">
      <alignment vertical="center"/>
    </xf>
    <xf numFmtId="167" fontId="0" fillId="3" borderId="17" xfId="0" applyNumberFormat="1" applyFill="1" applyBorder="1" applyAlignment="1" applyProtection="1">
      <alignment vertical="center"/>
      <protection locked="0"/>
    </xf>
    <xf numFmtId="167" fontId="0" fillId="3" borderId="18" xfId="0" applyNumberFormat="1" applyFill="1" applyBorder="1" applyAlignment="1">
      <alignment vertical="center"/>
    </xf>
    <xf numFmtId="166" fontId="3" fillId="6" borderId="4" xfId="0" applyNumberFormat="1" applyFont="1" applyFill="1" applyBorder="1" applyAlignment="1">
      <alignment vertical="center"/>
    </xf>
    <xf numFmtId="167" fontId="0" fillId="6" borderId="5" xfId="0" applyNumberFormat="1" applyFill="1" applyBorder="1" applyAlignment="1">
      <alignment vertical="center"/>
    </xf>
    <xf numFmtId="167" fontId="2" fillId="6" borderId="6" xfId="0" applyNumberFormat="1" applyFont="1" applyFill="1" applyBorder="1" applyAlignment="1">
      <alignment vertical="center"/>
    </xf>
    <xf numFmtId="166" fontId="6" fillId="6" borderId="4" xfId="0" applyNumberFormat="1" applyFont="1" applyFill="1" applyBorder="1" applyAlignment="1">
      <alignment vertical="center" wrapText="1"/>
    </xf>
    <xf numFmtId="167" fontId="4" fillId="6" borderId="8" xfId="0" applyNumberFormat="1" applyFont="1" applyFill="1" applyBorder="1" applyAlignment="1">
      <alignment vertical="center"/>
    </xf>
    <xf numFmtId="167" fontId="0" fillId="6" borderId="8" xfId="0" applyNumberFormat="1" applyFill="1" applyBorder="1" applyAlignment="1">
      <alignment vertical="center"/>
    </xf>
    <xf numFmtId="167" fontId="0" fillId="6" borderId="9" xfId="0" applyNumberFormat="1" applyFill="1" applyBorder="1" applyAlignment="1">
      <alignment vertical="center"/>
    </xf>
    <xf numFmtId="166" fontId="0" fillId="6" borderId="11" xfId="0" applyNumberFormat="1" applyFill="1" applyBorder="1" applyAlignment="1">
      <alignment vertical="center"/>
    </xf>
    <xf numFmtId="167" fontId="0" fillId="6" borderId="11" xfId="0" applyNumberFormat="1" applyFill="1" applyBorder="1" applyAlignment="1" applyProtection="1">
      <alignment vertical="center"/>
      <protection locked="0"/>
    </xf>
    <xf numFmtId="167" fontId="0" fillId="6" borderId="12" xfId="0" applyNumberFormat="1" applyFill="1" applyBorder="1" applyAlignment="1">
      <alignment vertical="center"/>
    </xf>
    <xf numFmtId="166" fontId="1" fillId="6" borderId="11" xfId="0" applyNumberFormat="1" applyFont="1" applyFill="1" applyBorder="1" applyAlignment="1">
      <alignment vertical="center"/>
    </xf>
    <xf numFmtId="166" fontId="0" fillId="6" borderId="14" xfId="0" applyNumberFormat="1" applyFill="1" applyBorder="1" applyAlignment="1">
      <alignment vertical="center"/>
    </xf>
    <xf numFmtId="167" fontId="0" fillId="6" borderId="14" xfId="0" applyNumberFormat="1" applyFill="1" applyBorder="1" applyAlignment="1" applyProtection="1">
      <alignment vertical="center"/>
      <protection locked="0"/>
    </xf>
    <xf numFmtId="167" fontId="0" fillId="6" borderId="15" xfId="0" applyNumberFormat="1" applyFill="1" applyBorder="1" applyAlignment="1">
      <alignment vertical="center"/>
    </xf>
    <xf numFmtId="166" fontId="6" fillId="7" borderId="4" xfId="0" applyNumberFormat="1" applyFont="1" applyFill="1" applyBorder="1" applyAlignment="1">
      <alignment vertical="center" wrapText="1"/>
    </xf>
    <xf numFmtId="167" fontId="0" fillId="7" borderId="5" xfId="0" applyNumberFormat="1" applyFill="1" applyBorder="1" applyAlignment="1">
      <alignment vertical="center"/>
    </xf>
    <xf numFmtId="167" fontId="2" fillId="7" borderId="6" xfId="0" applyNumberFormat="1" applyFont="1" applyFill="1" applyBorder="1" applyAlignment="1">
      <alignment vertical="center"/>
    </xf>
    <xf numFmtId="167" fontId="0" fillId="7" borderId="9" xfId="0" applyNumberFormat="1" applyFill="1" applyBorder="1" applyAlignment="1">
      <alignment vertical="center"/>
    </xf>
    <xf numFmtId="166" fontId="0" fillId="7" borderId="11" xfId="0" applyNumberFormat="1" applyFill="1" applyBorder="1" applyAlignment="1">
      <alignment vertical="center"/>
    </xf>
    <xf numFmtId="167" fontId="0" fillId="7" borderId="11" xfId="0" applyNumberFormat="1" applyFill="1" applyBorder="1" applyAlignment="1" applyProtection="1">
      <alignment vertical="center"/>
      <protection locked="0"/>
    </xf>
    <xf numFmtId="167" fontId="0" fillId="7" borderId="12" xfId="0" applyNumberFormat="1" applyFill="1" applyBorder="1" applyAlignment="1">
      <alignment vertical="center"/>
    </xf>
    <xf numFmtId="166" fontId="0" fillId="7" borderId="13" xfId="0" applyNumberFormat="1" applyFill="1" applyBorder="1" applyAlignment="1">
      <alignment vertical="center"/>
    </xf>
    <xf numFmtId="166" fontId="0" fillId="7" borderId="14" xfId="0" applyNumberFormat="1" applyFill="1" applyBorder="1" applyAlignment="1">
      <alignment vertical="center"/>
    </xf>
    <xf numFmtId="167" fontId="0" fillId="7" borderId="14" xfId="0" applyNumberFormat="1" applyFill="1" applyBorder="1" applyAlignment="1" applyProtection="1">
      <alignment vertical="center"/>
      <protection locked="0"/>
    </xf>
    <xf numFmtId="167" fontId="0" fillId="7" borderId="15" xfId="0" applyNumberFormat="1" applyFill="1" applyBorder="1" applyAlignment="1">
      <alignment vertical="center"/>
    </xf>
    <xf numFmtId="166" fontId="6" fillId="2" borderId="4" xfId="0" applyNumberFormat="1" applyFont="1" applyFill="1" applyBorder="1" applyAlignment="1">
      <alignment vertical="center" wrapText="1"/>
    </xf>
    <xf numFmtId="167" fontId="0" fillId="2" borderId="5" xfId="0" applyNumberFormat="1" applyFill="1" applyBorder="1" applyAlignment="1">
      <alignment vertical="center"/>
    </xf>
    <xf numFmtId="167" fontId="2" fillId="2" borderId="6" xfId="0" applyNumberFormat="1" applyFont="1" applyFill="1" applyBorder="1" applyAlignment="1">
      <alignment vertical="center"/>
    </xf>
    <xf numFmtId="167" fontId="4" fillId="2" borderId="8" xfId="0" applyNumberFormat="1" applyFont="1" applyFill="1" applyBorder="1" applyAlignment="1">
      <alignment vertical="center"/>
    </xf>
    <xf numFmtId="167" fontId="0" fillId="2" borderId="8" xfId="0" applyNumberFormat="1" applyFill="1" applyBorder="1" applyAlignment="1">
      <alignment vertical="center"/>
    </xf>
    <xf numFmtId="167" fontId="0" fillId="2" borderId="9" xfId="0" applyNumberFormat="1" applyFill="1" applyBorder="1" applyAlignment="1">
      <alignment vertical="center"/>
    </xf>
    <xf numFmtId="166" fontId="0" fillId="2" borderId="10" xfId="0" applyNumberFormat="1" applyFill="1" applyBorder="1" applyAlignment="1">
      <alignment vertical="center"/>
    </xf>
    <xf numFmtId="166" fontId="0" fillId="2" borderId="11" xfId="0" applyNumberFormat="1" applyFill="1" applyBorder="1" applyAlignment="1">
      <alignment vertical="center"/>
    </xf>
    <xf numFmtId="167" fontId="0" fillId="2" borderId="11" xfId="0" applyNumberFormat="1" applyFill="1" applyBorder="1" applyAlignment="1" applyProtection="1">
      <alignment vertical="center"/>
      <protection locked="0"/>
    </xf>
    <xf numFmtId="167" fontId="0" fillId="2" borderId="12" xfId="0" applyNumberFormat="1" applyFill="1" applyBorder="1" applyAlignment="1">
      <alignment vertical="center"/>
    </xf>
    <xf numFmtId="166" fontId="1" fillId="2" borderId="11" xfId="0" applyNumberFormat="1" applyFont="1" applyFill="1" applyBorder="1" applyAlignment="1">
      <alignment vertical="center"/>
    </xf>
    <xf numFmtId="166" fontId="0" fillId="2" borderId="14" xfId="0" applyNumberFormat="1" applyFill="1" applyBorder="1" applyAlignment="1">
      <alignment vertical="center"/>
    </xf>
    <xf numFmtId="167" fontId="0" fillId="2" borderId="14" xfId="0" applyNumberFormat="1" applyFill="1" applyBorder="1" applyAlignment="1" applyProtection="1">
      <alignment vertical="center"/>
      <protection locked="0"/>
    </xf>
    <xf numFmtId="167" fontId="0" fillId="2" borderId="15" xfId="0" applyNumberFormat="1" applyFill="1" applyBorder="1" applyAlignment="1">
      <alignment vertical="center"/>
    </xf>
    <xf numFmtId="166" fontId="0" fillId="2" borderId="19" xfId="0" applyNumberFormat="1" applyFill="1" applyBorder="1" applyAlignment="1">
      <alignment vertical="center"/>
    </xf>
    <xf numFmtId="166" fontId="0" fillId="7" borderId="19" xfId="0" applyNumberFormat="1" applyFill="1" applyBorder="1" applyAlignment="1">
      <alignment vertical="center"/>
    </xf>
    <xf numFmtId="166" fontId="0" fillId="7" borderId="20" xfId="0" applyNumberFormat="1" applyFill="1" applyBorder="1" applyAlignment="1">
      <alignment vertical="center"/>
    </xf>
    <xf numFmtId="167" fontId="0" fillId="7" borderId="20" xfId="0" applyNumberFormat="1" applyFill="1" applyBorder="1" applyAlignment="1" applyProtection="1">
      <alignment vertical="center"/>
      <protection locked="0"/>
    </xf>
    <xf numFmtId="167" fontId="0" fillId="7" borderId="21" xfId="0" applyNumberFormat="1" applyFill="1" applyBorder="1" applyAlignment="1">
      <alignment vertical="center"/>
    </xf>
    <xf numFmtId="167" fontId="4" fillId="7" borderId="8" xfId="0" applyNumberFormat="1" applyFont="1" applyFill="1" applyBorder="1" applyAlignment="1">
      <alignment vertical="center"/>
    </xf>
    <xf numFmtId="167" fontId="0" fillId="7" borderId="8" xfId="0" applyNumberFormat="1" applyFill="1" applyBorder="1" applyAlignment="1">
      <alignment vertical="center"/>
    </xf>
    <xf numFmtId="166" fontId="0" fillId="6" borderId="16" xfId="0" applyNumberFormat="1" applyFill="1" applyBorder="1" applyAlignment="1">
      <alignment vertical="center"/>
    </xf>
    <xf numFmtId="166" fontId="0" fillId="6" borderId="2" xfId="0" applyNumberFormat="1" applyFill="1" applyBorder="1" applyAlignment="1">
      <alignment vertical="center"/>
    </xf>
    <xf numFmtId="166" fontId="0" fillId="6" borderId="19" xfId="0" applyNumberFormat="1" applyFill="1" applyBorder="1" applyAlignment="1">
      <alignment vertical="center"/>
    </xf>
    <xf numFmtId="166" fontId="0" fillId="6" borderId="3" xfId="0" applyNumberFormat="1" applyFill="1" applyBorder="1" applyAlignment="1">
      <alignment vertical="center"/>
    </xf>
    <xf numFmtId="166" fontId="0" fillId="7" borderId="16" xfId="0" applyNumberFormat="1" applyFill="1" applyBorder="1" applyAlignment="1">
      <alignment vertical="center"/>
    </xf>
    <xf numFmtId="166" fontId="0" fillId="7" borderId="2" xfId="0" applyNumberFormat="1" applyFill="1" applyBorder="1" applyAlignment="1">
      <alignment vertical="center"/>
    </xf>
    <xf numFmtId="166" fontId="1" fillId="7" borderId="16" xfId="0" applyNumberFormat="1" applyFont="1" applyFill="1" applyBorder="1" applyAlignment="1">
      <alignment vertical="center"/>
    </xf>
    <xf numFmtId="166" fontId="1" fillId="7" borderId="19" xfId="0" applyNumberFormat="1" applyFont="1" applyFill="1" applyBorder="1" applyAlignment="1">
      <alignment vertical="center"/>
    </xf>
    <xf numFmtId="166" fontId="0" fillId="2" borderId="16" xfId="0" applyNumberFormat="1" applyFill="1" applyBorder="1" applyAlignment="1">
      <alignment vertical="center"/>
    </xf>
    <xf numFmtId="166" fontId="0" fillId="2" borderId="2" xfId="0" applyNumberFormat="1" applyFill="1" applyBorder="1" applyAlignment="1">
      <alignment vertical="center"/>
    </xf>
    <xf numFmtId="166" fontId="1" fillId="2" borderId="16" xfId="0" applyNumberFormat="1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0" fillId="2" borderId="3" xfId="0" applyNumberForma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6" fontId="3" fillId="5" borderId="4" xfId="0" applyNumberFormat="1" applyFont="1" applyFill="1" applyBorder="1" applyAlignment="1">
      <alignment vertical="center"/>
    </xf>
    <xf numFmtId="167" fontId="0" fillId="5" borderId="5" xfId="0" applyNumberFormat="1" applyFill="1" applyBorder="1" applyAlignment="1">
      <alignment vertical="center"/>
    </xf>
    <xf numFmtId="167" fontId="2" fillId="5" borderId="6" xfId="0" applyNumberFormat="1" applyFont="1" applyFill="1" applyBorder="1" applyAlignment="1">
      <alignment vertical="center"/>
    </xf>
    <xf numFmtId="6" fontId="3" fillId="5" borderId="5" xfId="0" applyNumberFormat="1" applyFont="1" applyFill="1" applyBorder="1" applyAlignment="1">
      <alignment horizontal="center" vertical="center"/>
    </xf>
    <xf numFmtId="166" fontId="0" fillId="5" borderId="17" xfId="0" applyNumberFormat="1" applyFill="1" applyBorder="1" applyAlignment="1">
      <alignment horizontal="center" vertical="center"/>
    </xf>
    <xf numFmtId="6" fontId="3" fillId="3" borderId="5" xfId="0" applyNumberFormat="1" applyFont="1" applyFill="1" applyBorder="1" applyAlignment="1">
      <alignment horizontal="center" vertical="center"/>
    </xf>
    <xf numFmtId="6" fontId="3" fillId="6" borderId="5" xfId="0" applyNumberFormat="1" applyFont="1" applyFill="1" applyBorder="1" applyAlignment="1">
      <alignment horizontal="center" vertical="center"/>
    </xf>
    <xf numFmtId="6" fontId="7" fillId="6" borderId="5" xfId="0" applyNumberFormat="1" applyFont="1" applyFill="1" applyBorder="1" applyAlignment="1">
      <alignment horizontal="center" vertical="center" wrapText="1"/>
    </xf>
    <xf numFmtId="6" fontId="7" fillId="7" borderId="5" xfId="0" applyNumberFormat="1" applyFont="1" applyFill="1" applyBorder="1" applyAlignment="1">
      <alignment horizontal="center" vertical="center" wrapText="1"/>
    </xf>
    <xf numFmtId="6" fontId="7" fillId="2" borderId="5" xfId="0" applyNumberFormat="1" applyFont="1" applyFill="1" applyBorder="1" applyAlignment="1">
      <alignment horizontal="center" vertical="center" wrapText="1"/>
    </xf>
    <xf numFmtId="166" fontId="0" fillId="5" borderId="8" xfId="0" applyNumberFormat="1" applyFill="1" applyBorder="1" applyAlignment="1">
      <alignment horizontal="left" vertical="center"/>
    </xf>
    <xf numFmtId="166" fontId="0" fillId="5" borderId="11" xfId="0" applyNumberFormat="1" applyFill="1" applyBorder="1" applyAlignment="1">
      <alignment horizontal="left" vertical="center"/>
    </xf>
    <xf numFmtId="166" fontId="3" fillId="8" borderId="4" xfId="0" applyNumberFormat="1" applyFont="1" applyFill="1" applyBorder="1" applyAlignment="1">
      <alignment vertical="center"/>
    </xf>
    <xf numFmtId="6" fontId="3" fillId="8" borderId="5" xfId="0" applyNumberFormat="1" applyFont="1" applyFill="1" applyBorder="1" applyAlignment="1">
      <alignment horizontal="center" vertical="center"/>
    </xf>
    <xf numFmtId="167" fontId="4" fillId="8" borderId="5" xfId="0" applyNumberFormat="1" applyFont="1" applyFill="1" applyBorder="1" applyAlignment="1">
      <alignment vertical="center"/>
    </xf>
    <xf numFmtId="167" fontId="4" fillId="8" borderId="6" xfId="0" applyNumberFormat="1" applyFont="1" applyFill="1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vertical="center" wrapText="1"/>
    </xf>
    <xf numFmtId="168" fontId="3" fillId="8" borderId="4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165" fontId="13" fillId="0" borderId="0" xfId="0" applyNumberFormat="1" applyFont="1" applyAlignment="1">
      <alignment horizontal="center" vertical="center" wrapText="1"/>
    </xf>
    <xf numFmtId="166" fontId="0" fillId="2" borderId="7" xfId="0" applyNumberFormat="1" applyFill="1" applyBorder="1" applyAlignment="1">
      <alignment horizontal="left" vertical="center" wrapText="1"/>
    </xf>
    <xf numFmtId="166" fontId="0" fillId="2" borderId="8" xfId="0" applyNumberForma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6" fontId="0" fillId="3" borderId="7" xfId="0" applyNumberFormat="1" applyFill="1" applyBorder="1" applyAlignment="1">
      <alignment horizontal="left" vertical="center" wrapText="1"/>
    </xf>
    <xf numFmtId="166" fontId="0" fillId="3" borderId="8" xfId="0" applyNumberFormat="1" applyFill="1" applyBorder="1" applyAlignment="1">
      <alignment horizontal="left" vertical="center" wrapText="1"/>
    </xf>
    <xf numFmtId="166" fontId="0" fillId="3" borderId="9" xfId="0" applyNumberFormat="1" applyFill="1" applyBorder="1" applyAlignment="1">
      <alignment horizontal="left" vertical="center" wrapText="1"/>
    </xf>
    <xf numFmtId="166" fontId="0" fillId="6" borderId="7" xfId="0" applyNumberFormat="1" applyFill="1" applyBorder="1" applyAlignment="1">
      <alignment horizontal="left" vertical="center" wrapText="1"/>
    </xf>
    <xf numFmtId="166" fontId="0" fillId="6" borderId="8" xfId="0" applyNumberFormat="1" applyFill="1" applyBorder="1" applyAlignment="1">
      <alignment horizontal="left" vertical="center" wrapText="1"/>
    </xf>
    <xf numFmtId="166" fontId="0" fillId="7" borderId="7" xfId="0" applyNumberFormat="1" applyFill="1" applyBorder="1" applyAlignment="1">
      <alignment horizontal="left" vertical="center" wrapText="1"/>
    </xf>
    <xf numFmtId="166" fontId="0" fillId="7" borderId="8" xfId="0" applyNumberForma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center" vertical="center"/>
    </xf>
    <xf numFmtId="168" fontId="8" fillId="4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11" fillId="0" borderId="0" xfId="1" applyAlignment="1" applyProtection="1">
      <alignment horizontal="left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BDD61"/>
      <color rgb="FFFEB37F"/>
      <color rgb="FFE46B1E"/>
      <color rgb="FF19A6B3"/>
      <color rgb="FFFF3300"/>
      <color rgb="FF0CA6B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Distribución</a:t>
            </a:r>
            <a:r>
              <a:rPr lang="en-US" b="1" baseline="0">
                <a:solidFill>
                  <a:sysClr val="windowText" lastClr="000000"/>
                </a:solidFill>
              </a:rPr>
              <a:t> de los gastos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E46B1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F93-468E-99C0-1C98BC8E9D36}"/>
              </c:ext>
            </c:extLst>
          </c:dPt>
          <c:dPt>
            <c:idx val="1"/>
            <c:bubble3D val="0"/>
            <c:spPr>
              <a:solidFill>
                <a:srgbClr val="FEB37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9F93-468E-99C0-1C98BC8E9D36}"/>
              </c:ext>
            </c:extLst>
          </c:dPt>
          <c:dPt>
            <c:idx val="2"/>
            <c:bubble3D val="0"/>
            <c:spPr>
              <a:solidFill>
                <a:srgbClr val="FBDD6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F93-468E-99C0-1C98BC8E9D36}"/>
              </c:ext>
            </c:extLst>
          </c:dPt>
          <c:dLbls>
            <c:spPr>
              <a:solidFill>
                <a:schemeClr val="lt1">
                  <a:alpha val="75000"/>
                </a:schemeClr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(Datos!$A$25,Datos!$A$40,Datos!$A$80)</c:f>
              <c:strCache>
                <c:ptCount val="3"/>
                <c:pt idx="0">
                  <c:v> Gastos fijos (Obligatorios) </c:v>
                </c:pt>
                <c:pt idx="1">
                  <c:v> Gastos variables (Necesarios) </c:v>
                </c:pt>
                <c:pt idx="2">
                  <c:v> Gastos opcionales </c:v>
                </c:pt>
              </c:strCache>
            </c:strRef>
          </c:cat>
          <c:val>
            <c:numRef>
              <c:f>(Datos!$O$25,Datos!$O$40,Datos!$O$80)</c:f>
              <c:numCache>
                <c:formatCode>#,##0\ [$€-C0A];[Red]\-#,##0\ [$€-C0A]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F93-468E-99C0-1C98BC8E9D3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Distribución anual</a:t>
            </a:r>
            <a:r>
              <a:rPr lang="en-US" b="1" baseline="0">
                <a:solidFill>
                  <a:sysClr val="windowText" lastClr="000000"/>
                </a:solidFill>
              </a:rPr>
              <a:t> de ingresos y gastos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977806295281865E-2"/>
          <c:y val="0.11966092418620299"/>
          <c:w val="0.88639987104566342"/>
          <c:h val="0.67803940570097254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Datos!$A$80</c:f>
              <c:strCache>
                <c:ptCount val="1"/>
                <c:pt idx="0">
                  <c:v> Gastos opcionales </c:v>
                </c:pt>
              </c:strCache>
            </c:strRef>
          </c:tx>
          <c:spPr>
            <a:solidFill>
              <a:srgbClr val="FBDD61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BDD6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40-4174-8641-FD38DF1C91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Datos!$B$80</c:f>
              <c:numCache>
                <c:formatCode>"€"#,##0_);[Red]\("€"#,##0\)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C8-4DC6-B377-9AA5327F53C3}"/>
            </c:ext>
          </c:extLst>
        </c:ser>
        <c:ser>
          <c:idx val="3"/>
          <c:order val="1"/>
          <c:tx>
            <c:strRef>
              <c:f>Datos!$A$40</c:f>
              <c:strCache>
                <c:ptCount val="1"/>
                <c:pt idx="0">
                  <c:v> Gastos variables (Necesarios) </c:v>
                </c:pt>
              </c:strCache>
            </c:strRef>
          </c:tx>
          <c:spPr>
            <a:solidFill>
              <a:srgbClr val="FEB37F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EB37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40-4174-8641-FD38DF1C91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Datos!$B$40</c:f>
              <c:numCache>
                <c:formatCode>"€"#,##0_);[Red]\("€"#,##0\)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C8-4DC6-B377-9AA5327F53C3}"/>
            </c:ext>
          </c:extLst>
        </c:ser>
        <c:ser>
          <c:idx val="2"/>
          <c:order val="2"/>
          <c:tx>
            <c:strRef>
              <c:f>Datos!$A$25</c:f>
              <c:strCache>
                <c:ptCount val="1"/>
                <c:pt idx="0">
                  <c:v> Gastos fijos (Obligatorios) </c:v>
                </c:pt>
              </c:strCache>
            </c:strRef>
          </c:tx>
          <c:spPr>
            <a:solidFill>
              <a:srgbClr val="E46B1E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46B1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40-4174-8641-FD38DF1C91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Datos!$B$25</c:f>
              <c:numCache>
                <c:formatCode>"€"#,##0_);[Red]\("€"#,##0\)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C8-4DC6-B377-9AA5327F53C3}"/>
            </c:ext>
          </c:extLst>
        </c:ser>
        <c:ser>
          <c:idx val="1"/>
          <c:order val="3"/>
          <c:tx>
            <c:strRef>
              <c:f>Datos!$A$19</c:f>
              <c:strCache>
                <c:ptCount val="1"/>
                <c:pt idx="0">
                  <c:v> Plan de ahorro e inversión </c:v>
                </c:pt>
              </c:strCache>
            </c:strRef>
          </c:tx>
          <c:spPr>
            <a:solidFill>
              <a:srgbClr val="19A6B3">
                <a:alpha val="50196"/>
              </a:srgbClr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Datos!$B$19</c:f>
              <c:numCache>
                <c:formatCode>"€"#,##0_);[Red]\("€"#,##0\)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F0D-48E8-8283-059552A688DB}"/>
            </c:ext>
          </c:extLst>
        </c:ser>
        <c:ser>
          <c:idx val="0"/>
          <c:order val="4"/>
          <c:tx>
            <c:strRef>
              <c:f>Datos!$A$9</c:f>
              <c:strCache>
                <c:ptCount val="1"/>
                <c:pt idx="0">
                  <c:v> Ingresos </c:v>
                </c:pt>
              </c:strCache>
            </c:strRef>
          </c:tx>
          <c:spPr>
            <a:solidFill>
              <a:srgbClr val="19A6B3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Datos!$B$9</c:f>
              <c:numCache>
                <c:formatCode>"€"#,##0_);[Red]\("€"#,##0\)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F0D-48E8-8283-059552A688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04023999"/>
        <c:axId val="1604026911"/>
        <c:extLst/>
      </c:barChart>
      <c:valAx>
        <c:axId val="160402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_);[Red]\(&quot;€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04023999"/>
        <c:crosses val="autoZero"/>
        <c:crossBetween val="between"/>
      </c:valAx>
      <c:catAx>
        <c:axId val="1604023999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04026911"/>
        <c:crosses val="autoZero"/>
        <c:auto val="1"/>
        <c:lblAlgn val="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179295</xdr:rowOff>
    </xdr:from>
    <xdr:to>
      <xdr:col>1</xdr:col>
      <xdr:colOff>616324</xdr:colOff>
      <xdr:row>0</xdr:row>
      <xdr:rowOff>652549</xdr:rowOff>
    </xdr:to>
    <xdr:pic>
      <xdr:nvPicPr>
        <xdr:cNvPr id="14" name="Imagen 2">
          <a:extLst>
            <a:ext uri="{FF2B5EF4-FFF2-40B4-BE49-F238E27FC236}">
              <a16:creationId xmlns:a16="http://schemas.microsoft.com/office/drawing/2014/main" id="{6F62A27C-07B0-413E-B99C-95CC4E074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79295"/>
          <a:ext cx="2616574" cy="473254"/>
        </a:xfrm>
        <a:prstGeom prst="rect">
          <a:avLst/>
        </a:prstGeom>
      </xdr:spPr>
    </xdr:pic>
    <xdr:clientData/>
  </xdr:twoCellAnchor>
  <xdr:twoCellAnchor editAs="oneCell">
    <xdr:from>
      <xdr:col>11</xdr:col>
      <xdr:colOff>414616</xdr:colOff>
      <xdr:row>0</xdr:row>
      <xdr:rowOff>235325</xdr:rowOff>
    </xdr:from>
    <xdr:to>
      <xdr:col>14</xdr:col>
      <xdr:colOff>697566</xdr:colOff>
      <xdr:row>0</xdr:row>
      <xdr:rowOff>547185</xdr:rowOff>
    </xdr:to>
    <xdr:pic>
      <xdr:nvPicPr>
        <xdr:cNvPr id="24" name="Imagen 17">
          <a:extLst>
            <a:ext uri="{FF2B5EF4-FFF2-40B4-BE49-F238E27FC236}">
              <a16:creationId xmlns:a16="http://schemas.microsoft.com/office/drawing/2014/main" id="{5B22B133-AB14-164E-3B99-9EDAE7296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9028" y="235325"/>
          <a:ext cx="2711825" cy="311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89807</xdr:colOff>
      <xdr:row>4</xdr:row>
      <xdr:rowOff>104775</xdr:rowOff>
    </xdr:from>
    <xdr:to>
      <xdr:col>18</xdr:col>
      <xdr:colOff>217714</xdr:colOff>
      <xdr:row>25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F99599E-9E2F-4FA6-93BD-CE25871B7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257173</xdr:colOff>
      <xdr:row>4</xdr:row>
      <xdr:rowOff>103044</xdr:rowOff>
    </xdr:from>
    <xdr:to>
      <xdr:col>8</xdr:col>
      <xdr:colOff>701688</xdr:colOff>
      <xdr:row>25</xdr:row>
      <xdr:rowOff>98544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4BC2BE3-2F9C-4ADF-A8AA-21008D2A7BA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258535</xdr:colOff>
      <xdr:row>28</xdr:row>
      <xdr:rowOff>258536</xdr:rowOff>
    </xdr:from>
    <xdr:to>
      <xdr:col>13</xdr:col>
      <xdr:colOff>95250</xdr:colOff>
      <xdr:row>29</xdr:row>
      <xdr:rowOff>54430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BAE6948-E31E-4A39-805F-F7998DA69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9392" y="5946322"/>
          <a:ext cx="1360715" cy="1360715"/>
        </a:xfrm>
        <a:prstGeom prst="rect">
          <a:avLst/>
        </a:prstGeom>
      </xdr:spPr>
    </xdr:pic>
    <xdr:clientData/>
  </xdr:twoCellAnchor>
  <xdr:twoCellAnchor editAs="oneCell">
    <xdr:from>
      <xdr:col>0</xdr:col>
      <xdr:colOff>201084</xdr:colOff>
      <xdr:row>0</xdr:row>
      <xdr:rowOff>179916</xdr:rowOff>
    </xdr:from>
    <xdr:to>
      <xdr:col>4</xdr:col>
      <xdr:colOff>17308</xdr:colOff>
      <xdr:row>3</xdr:row>
      <xdr:rowOff>81670</xdr:rowOff>
    </xdr:to>
    <xdr:pic>
      <xdr:nvPicPr>
        <xdr:cNvPr id="11" name="Imagen 2">
          <a:extLst>
            <a:ext uri="{FF2B5EF4-FFF2-40B4-BE49-F238E27FC236}">
              <a16:creationId xmlns:a16="http://schemas.microsoft.com/office/drawing/2014/main" id="{0376AD83-C46D-4B88-906C-C3D8D1B04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4" y="179916"/>
          <a:ext cx="2616574" cy="473254"/>
        </a:xfrm>
        <a:prstGeom prst="rect">
          <a:avLst/>
        </a:prstGeom>
      </xdr:spPr>
    </xdr:pic>
    <xdr:clientData/>
  </xdr:twoCellAnchor>
  <xdr:twoCellAnchor editAs="oneCell">
    <xdr:from>
      <xdr:col>14</xdr:col>
      <xdr:colOff>606362</xdr:colOff>
      <xdr:row>1</xdr:row>
      <xdr:rowOff>56029</xdr:rowOff>
    </xdr:from>
    <xdr:to>
      <xdr:col>18</xdr:col>
      <xdr:colOff>270187</xdr:colOff>
      <xdr:row>2</xdr:row>
      <xdr:rowOff>177389</xdr:rowOff>
    </xdr:to>
    <xdr:pic>
      <xdr:nvPicPr>
        <xdr:cNvPr id="17" name="Imagen 13">
          <a:extLst>
            <a:ext uri="{FF2B5EF4-FFF2-40B4-BE49-F238E27FC236}">
              <a16:creationId xmlns:a16="http://schemas.microsoft.com/office/drawing/2014/main" id="{9F2F0F7F-63A6-489C-BD43-582D4F026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0195" y="246529"/>
          <a:ext cx="2711825" cy="311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egurosypensionesparatodos.fundacionmapfr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38057-80FD-49E5-BA9B-0122A173B945}">
  <sheetPr>
    <pageSetUpPr fitToPage="1"/>
  </sheetPr>
  <dimension ref="A1:O117"/>
  <sheetViews>
    <sheetView showGridLines="0" tabSelected="1" zoomScale="85" zoomScaleNormal="85" workbookViewId="0">
      <pane ySplit="8" topLeftCell="A9" activePane="bottomLeft" state="frozen"/>
      <selection pane="bottomLeft" activeCell="A8" sqref="A8"/>
    </sheetView>
  </sheetViews>
  <sheetFormatPr baseColWidth="10" defaultColWidth="9.140625" defaultRowHeight="15" outlineLevelRow="1" x14ac:dyDescent="0.25"/>
  <cols>
    <col min="1" max="1" width="32.85546875" style="1" customWidth="1"/>
    <col min="2" max="2" width="41.28515625" style="1" customWidth="1"/>
    <col min="3" max="3" width="12.140625" style="2" customWidth="1"/>
    <col min="4" max="14" width="12.140625" style="1" customWidth="1"/>
    <col min="15" max="15" width="12.140625" style="3" customWidth="1"/>
    <col min="16" max="16384" width="9.140625" style="1"/>
  </cols>
  <sheetData>
    <row r="1" spans="1:15" ht="68.25" customHeight="1" x14ac:dyDescent="0.25">
      <c r="A1" s="112" t="s">
        <v>117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5" hidden="1" customHeigh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5" hidden="1" customHeight="1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31.5" customHeight="1" x14ac:dyDescent="0.25">
      <c r="A4" s="115" t="s">
        <v>76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15.75" customHeight="1" x14ac:dyDescent="0.25">
      <c r="A5" s="88" t="s">
        <v>77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0.5" customHeight="1" x14ac:dyDescent="0.25">
      <c r="A6" s="88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22.5" customHeight="1" x14ac:dyDescent="0.25">
      <c r="A7" s="104" t="s">
        <v>114</v>
      </c>
      <c r="B7" s="110">
        <f>B117</f>
        <v>0</v>
      </c>
      <c r="C7" s="106">
        <f t="shared" ref="C7:O7" si="0">C117</f>
        <v>0</v>
      </c>
      <c r="D7" s="106">
        <f t="shared" si="0"/>
        <v>0</v>
      </c>
      <c r="E7" s="106">
        <f t="shared" si="0"/>
        <v>0</v>
      </c>
      <c r="F7" s="106">
        <f t="shared" si="0"/>
        <v>0</v>
      </c>
      <c r="G7" s="106">
        <f t="shared" si="0"/>
        <v>0</v>
      </c>
      <c r="H7" s="106">
        <f t="shared" si="0"/>
        <v>0</v>
      </c>
      <c r="I7" s="106">
        <f t="shared" si="0"/>
        <v>0</v>
      </c>
      <c r="J7" s="106">
        <f t="shared" si="0"/>
        <v>0</v>
      </c>
      <c r="K7" s="106">
        <f t="shared" si="0"/>
        <v>0</v>
      </c>
      <c r="L7" s="106">
        <f t="shared" si="0"/>
        <v>0</v>
      </c>
      <c r="M7" s="106">
        <f t="shared" si="0"/>
        <v>0</v>
      </c>
      <c r="N7" s="106">
        <f t="shared" si="0"/>
        <v>0</v>
      </c>
      <c r="O7" s="107">
        <f t="shared" si="0"/>
        <v>0</v>
      </c>
    </row>
    <row r="8" spans="1:15" s="90" customFormat="1" ht="20.25" customHeight="1" x14ac:dyDescent="0.25">
      <c r="A8" s="111"/>
      <c r="B8" s="89"/>
      <c r="C8" s="90" t="s">
        <v>78</v>
      </c>
      <c r="D8" s="90" t="s">
        <v>79</v>
      </c>
      <c r="E8" s="90" t="s">
        <v>80</v>
      </c>
      <c r="F8" s="90" t="s">
        <v>81</v>
      </c>
      <c r="G8" s="90" t="s">
        <v>82</v>
      </c>
      <c r="H8" s="90" t="s">
        <v>83</v>
      </c>
      <c r="I8" s="90" t="s">
        <v>84</v>
      </c>
      <c r="J8" s="90" t="s">
        <v>85</v>
      </c>
      <c r="K8" s="90" t="s">
        <v>86</v>
      </c>
      <c r="L8" s="90" t="s">
        <v>87</v>
      </c>
      <c r="M8" s="90" t="s">
        <v>88</v>
      </c>
      <c r="N8" s="90" t="s">
        <v>89</v>
      </c>
      <c r="O8" s="91" t="s">
        <v>90</v>
      </c>
    </row>
    <row r="9" spans="1:15" ht="30" customHeight="1" x14ac:dyDescent="0.25">
      <c r="A9" s="92" t="s">
        <v>0</v>
      </c>
      <c r="B9" s="95">
        <f>SUM(C10:N18)</f>
        <v>0</v>
      </c>
      <c r="C9" s="93">
        <f>SUM(C10:C18)</f>
        <v>0</v>
      </c>
      <c r="D9" s="93">
        <f t="shared" ref="D9:N9" si="1">SUM(D10:D18)</f>
        <v>0</v>
      </c>
      <c r="E9" s="93">
        <f t="shared" si="1"/>
        <v>0</v>
      </c>
      <c r="F9" s="93">
        <f t="shared" si="1"/>
        <v>0</v>
      </c>
      <c r="G9" s="93">
        <f t="shared" si="1"/>
        <v>0</v>
      </c>
      <c r="H9" s="93">
        <f t="shared" si="1"/>
        <v>0</v>
      </c>
      <c r="I9" s="93">
        <f t="shared" si="1"/>
        <v>0</v>
      </c>
      <c r="J9" s="93">
        <f t="shared" si="1"/>
        <v>0</v>
      </c>
      <c r="K9" s="93">
        <f t="shared" si="1"/>
        <v>0</v>
      </c>
      <c r="L9" s="93">
        <f t="shared" si="1"/>
        <v>0</v>
      </c>
      <c r="M9" s="93">
        <f t="shared" si="1"/>
        <v>0</v>
      </c>
      <c r="N9" s="93">
        <f t="shared" si="1"/>
        <v>0</v>
      </c>
      <c r="O9" s="94">
        <f>SUM(C9:N9)</f>
        <v>0</v>
      </c>
    </row>
    <row r="10" spans="1:15" ht="17.25" customHeight="1" outlineLevel="1" x14ac:dyDescent="0.25">
      <c r="A10" s="23" t="s">
        <v>1</v>
      </c>
      <c r="B10" s="102" t="s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>
        <f t="shared" ref="O10:O18" si="2">SUM(C10:N10)</f>
        <v>0</v>
      </c>
    </row>
    <row r="11" spans="1:15" ht="17.25" customHeight="1" outlineLevel="1" x14ac:dyDescent="0.25">
      <c r="A11" s="22"/>
      <c r="B11" s="103" t="s">
        <v>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>
        <f t="shared" si="2"/>
        <v>0</v>
      </c>
    </row>
    <row r="12" spans="1:15" ht="17.25" customHeight="1" outlineLevel="1" x14ac:dyDescent="0.25">
      <c r="A12" s="10" t="s">
        <v>4</v>
      </c>
      <c r="B12" s="103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>
        <f t="shared" si="2"/>
        <v>0</v>
      </c>
    </row>
    <row r="13" spans="1:15" ht="17.25" customHeight="1" outlineLevel="1" x14ac:dyDescent="0.25">
      <c r="A13" s="22"/>
      <c r="B13" s="103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>
        <f t="shared" si="2"/>
        <v>0</v>
      </c>
    </row>
    <row r="14" spans="1:15" ht="17.25" customHeight="1" outlineLevel="1" x14ac:dyDescent="0.25">
      <c r="A14" s="7" t="s">
        <v>7</v>
      </c>
      <c r="B14" s="103" t="s">
        <v>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>
        <f t="shared" si="2"/>
        <v>0</v>
      </c>
    </row>
    <row r="15" spans="1:15" ht="17.25" customHeight="1" outlineLevel="1" x14ac:dyDescent="0.25">
      <c r="A15" s="10"/>
      <c r="B15" s="103" t="s">
        <v>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>
        <f t="shared" si="2"/>
        <v>0</v>
      </c>
    </row>
    <row r="16" spans="1:15" ht="17.25" customHeight="1" outlineLevel="1" x14ac:dyDescent="0.25">
      <c r="A16" s="22"/>
      <c r="B16" s="103" t="s">
        <v>10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>
        <f t="shared" si="2"/>
        <v>0</v>
      </c>
    </row>
    <row r="17" spans="1:15" ht="17.25" customHeight="1" outlineLevel="1" x14ac:dyDescent="0.25">
      <c r="A17" s="10" t="s">
        <v>11</v>
      </c>
      <c r="B17" s="103" t="s">
        <v>12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>
        <f t="shared" si="2"/>
        <v>0</v>
      </c>
    </row>
    <row r="18" spans="1:15" ht="17.25" customHeight="1" outlineLevel="1" x14ac:dyDescent="0.25">
      <c r="A18" s="21"/>
      <c r="B18" s="96" t="s">
        <v>13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>
        <f t="shared" si="2"/>
        <v>0</v>
      </c>
    </row>
    <row r="19" spans="1:15" ht="30" customHeight="1" x14ac:dyDescent="0.25">
      <c r="A19" s="13" t="s">
        <v>74</v>
      </c>
      <c r="B19" s="97">
        <f>SUM(C21:N23)</f>
        <v>0</v>
      </c>
      <c r="C19" s="14">
        <f>SUM(C20:C23)</f>
        <v>0</v>
      </c>
      <c r="D19" s="14">
        <f t="shared" ref="D19:N19" si="3">SUM(D20:D23)</f>
        <v>0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5">
        <f>SUM(C19:N19)</f>
        <v>0</v>
      </c>
    </row>
    <row r="20" spans="1:15" ht="17.25" customHeight="1" x14ac:dyDescent="0.25">
      <c r="A20" s="116" t="s">
        <v>91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8"/>
    </row>
    <row r="21" spans="1:15" ht="17.25" customHeight="1" outlineLevel="1" x14ac:dyDescent="0.25">
      <c r="A21" s="16" t="s">
        <v>14</v>
      </c>
      <c r="B21" s="17" t="s">
        <v>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>
        <f t="shared" ref="O21:O23" si="4">SUM(C21:N21)</f>
        <v>0</v>
      </c>
    </row>
    <row r="22" spans="1:15" ht="17.25" customHeight="1" outlineLevel="1" x14ac:dyDescent="0.25">
      <c r="A22" s="20"/>
      <c r="B22" s="17" t="s">
        <v>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>
        <f t="shared" si="4"/>
        <v>0</v>
      </c>
    </row>
    <row r="23" spans="1:15" ht="17.25" customHeight="1" outlineLevel="1" x14ac:dyDescent="0.25">
      <c r="A23" s="24"/>
      <c r="B23" s="25" t="s">
        <v>17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f t="shared" si="4"/>
        <v>0</v>
      </c>
    </row>
    <row r="24" spans="1:15" s="4" customFormat="1" ht="30" customHeight="1" x14ac:dyDescent="0.25">
      <c r="A24" s="28" t="s">
        <v>18</v>
      </c>
      <c r="B24" s="98">
        <f>SUM(B25,B40,B80)</f>
        <v>0</v>
      </c>
      <c r="C24" s="29">
        <f>SUM(C25,C40,C80)</f>
        <v>0</v>
      </c>
      <c r="D24" s="29">
        <f t="shared" ref="D24:N24" si="5">SUM(D25,D40,D80)</f>
        <v>0</v>
      </c>
      <c r="E24" s="29">
        <f t="shared" si="5"/>
        <v>0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5"/>
        <v>0</v>
      </c>
      <c r="O24" s="30">
        <f>SUM(C24:N24)</f>
        <v>0</v>
      </c>
    </row>
    <row r="25" spans="1:15" ht="17.25" customHeight="1" x14ac:dyDescent="0.25">
      <c r="A25" s="31" t="s">
        <v>92</v>
      </c>
      <c r="B25" s="99">
        <f>SUM(C27:N38)</f>
        <v>0</v>
      </c>
      <c r="C25" s="29">
        <f>SUM(C26:C39)</f>
        <v>0</v>
      </c>
      <c r="D25" s="29">
        <f t="shared" ref="D25:N25" si="6">SUM(D26:D39)</f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6"/>
        <v>0</v>
      </c>
      <c r="O25" s="30">
        <f>SUM(C25:N25)</f>
        <v>0</v>
      </c>
    </row>
    <row r="26" spans="1:15" ht="17.25" customHeight="1" x14ac:dyDescent="0.25">
      <c r="A26" s="119" t="s">
        <v>93</v>
      </c>
      <c r="B26" s="120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</row>
    <row r="27" spans="1:15" ht="17.25" customHeight="1" outlineLevel="1" x14ac:dyDescent="0.25">
      <c r="A27" s="74" t="s">
        <v>19</v>
      </c>
      <c r="B27" s="35" t="s">
        <v>20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>
        <f t="shared" ref="O27:O39" si="7">SUM(C27:N27)</f>
        <v>0</v>
      </c>
    </row>
    <row r="28" spans="1:15" ht="17.25" customHeight="1" outlineLevel="1" x14ac:dyDescent="0.25">
      <c r="A28" s="75"/>
      <c r="B28" s="35" t="s">
        <v>22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>
        <f t="shared" si="7"/>
        <v>0</v>
      </c>
    </row>
    <row r="29" spans="1:15" ht="17.25" customHeight="1" outlineLevel="1" x14ac:dyDescent="0.25">
      <c r="A29" s="75"/>
      <c r="B29" s="35" t="s">
        <v>25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>
        <f t="shared" si="7"/>
        <v>0</v>
      </c>
    </row>
    <row r="30" spans="1:15" ht="17.25" customHeight="1" outlineLevel="1" x14ac:dyDescent="0.25">
      <c r="A30" s="75"/>
      <c r="B30" s="35" t="s">
        <v>94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>
        <f t="shared" si="7"/>
        <v>0</v>
      </c>
    </row>
    <row r="31" spans="1:15" ht="17.25" customHeight="1" outlineLevel="1" x14ac:dyDescent="0.25">
      <c r="A31" s="76"/>
      <c r="B31" s="35" t="s">
        <v>13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>
        <f t="shared" si="7"/>
        <v>0</v>
      </c>
    </row>
    <row r="32" spans="1:15" ht="17.25" customHeight="1" outlineLevel="1" x14ac:dyDescent="0.25">
      <c r="A32" s="74" t="s">
        <v>30</v>
      </c>
      <c r="B32" s="38" t="s">
        <v>31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>
        <f t="shared" si="7"/>
        <v>0</v>
      </c>
    </row>
    <row r="33" spans="1:15" ht="17.25" customHeight="1" outlineLevel="1" x14ac:dyDescent="0.25">
      <c r="A33" s="76"/>
      <c r="B33" s="35" t="s">
        <v>13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7">
        <f t="shared" si="7"/>
        <v>0</v>
      </c>
    </row>
    <row r="34" spans="1:15" ht="17.25" customHeight="1" outlineLevel="1" x14ac:dyDescent="0.25">
      <c r="A34" s="74" t="s">
        <v>58</v>
      </c>
      <c r="B34" s="35" t="s">
        <v>59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>
        <f t="shared" si="7"/>
        <v>0</v>
      </c>
    </row>
    <row r="35" spans="1:15" ht="17.25" customHeight="1" outlineLevel="1" x14ac:dyDescent="0.25">
      <c r="A35" s="75"/>
      <c r="B35" s="35" t="s">
        <v>95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>
        <f t="shared" si="7"/>
        <v>0</v>
      </c>
    </row>
    <row r="36" spans="1:15" ht="17.25" customHeight="1" outlineLevel="1" x14ac:dyDescent="0.25">
      <c r="A36" s="75"/>
      <c r="B36" s="35" t="s">
        <v>57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 t="shared" si="7"/>
        <v>0</v>
      </c>
    </row>
    <row r="37" spans="1:15" ht="17.25" customHeight="1" outlineLevel="1" x14ac:dyDescent="0.25">
      <c r="A37" s="76"/>
      <c r="B37" s="35" t="s">
        <v>13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>
        <f t="shared" si="7"/>
        <v>0</v>
      </c>
    </row>
    <row r="38" spans="1:15" ht="17.25" customHeight="1" outlineLevel="1" x14ac:dyDescent="0.25">
      <c r="A38" s="74" t="s">
        <v>71</v>
      </c>
      <c r="B38" s="35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>
        <f t="shared" si="7"/>
        <v>0</v>
      </c>
    </row>
    <row r="39" spans="1:15" ht="17.25" customHeight="1" outlineLevel="1" x14ac:dyDescent="0.25">
      <c r="A39" s="77"/>
      <c r="B39" s="39" t="s">
        <v>13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>
        <f t="shared" si="7"/>
        <v>0</v>
      </c>
    </row>
    <row r="40" spans="1:15" ht="17.25" customHeight="1" x14ac:dyDescent="0.25">
      <c r="A40" s="42" t="s">
        <v>96</v>
      </c>
      <c r="B40" s="100">
        <f>SUM(C42:N79)</f>
        <v>0</v>
      </c>
      <c r="C40" s="43">
        <f>SUM(C41:C79)</f>
        <v>0</v>
      </c>
      <c r="D40" s="43">
        <f t="shared" ref="D40:N40" si="8">SUM(D41:D79)</f>
        <v>0</v>
      </c>
      <c r="E40" s="43">
        <f t="shared" si="8"/>
        <v>0</v>
      </c>
      <c r="F40" s="43">
        <f t="shared" si="8"/>
        <v>0</v>
      </c>
      <c r="G40" s="43">
        <f t="shared" si="8"/>
        <v>0</v>
      </c>
      <c r="H40" s="43">
        <f t="shared" si="8"/>
        <v>0</v>
      </c>
      <c r="I40" s="43">
        <f t="shared" si="8"/>
        <v>0</v>
      </c>
      <c r="J40" s="43">
        <f t="shared" si="8"/>
        <v>0</v>
      </c>
      <c r="K40" s="43">
        <f t="shared" si="8"/>
        <v>0</v>
      </c>
      <c r="L40" s="43">
        <f t="shared" si="8"/>
        <v>0</v>
      </c>
      <c r="M40" s="43">
        <f t="shared" si="8"/>
        <v>0</v>
      </c>
      <c r="N40" s="43">
        <f t="shared" si="8"/>
        <v>0</v>
      </c>
      <c r="O40" s="44">
        <f>SUM(C40:N40)</f>
        <v>0</v>
      </c>
    </row>
    <row r="41" spans="1:15" ht="17.25" customHeight="1" x14ac:dyDescent="0.25">
      <c r="A41" s="121" t="s">
        <v>97</v>
      </c>
      <c r="B41" s="122"/>
      <c r="C41" s="7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45"/>
    </row>
    <row r="42" spans="1:15" ht="17.25" customHeight="1" outlineLevel="1" x14ac:dyDescent="0.25">
      <c r="A42" s="78" t="s">
        <v>19</v>
      </c>
      <c r="B42" s="69" t="s">
        <v>21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>
        <f t="shared" ref="O42:O79" si="9">SUM(C42:N42)</f>
        <v>0</v>
      </c>
    </row>
    <row r="43" spans="1:15" ht="17.25" customHeight="1" outlineLevel="1" x14ac:dyDescent="0.25">
      <c r="A43" s="79"/>
      <c r="B43" s="46" t="s">
        <v>23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>
        <f t="shared" si="9"/>
        <v>0</v>
      </c>
    </row>
    <row r="44" spans="1:15" ht="17.25" customHeight="1" outlineLevel="1" x14ac:dyDescent="0.25">
      <c r="A44" s="79"/>
      <c r="B44" s="46" t="s">
        <v>26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8">
        <f t="shared" si="9"/>
        <v>0</v>
      </c>
    </row>
    <row r="45" spans="1:15" ht="17.25" customHeight="1" outlineLevel="1" x14ac:dyDescent="0.25">
      <c r="A45" s="79"/>
      <c r="B45" s="46" t="s">
        <v>27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8">
        <f t="shared" si="9"/>
        <v>0</v>
      </c>
    </row>
    <row r="46" spans="1:15" ht="17.25" customHeight="1" outlineLevel="1" x14ac:dyDescent="0.25">
      <c r="A46" s="79"/>
      <c r="B46" s="46" t="s">
        <v>28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8">
        <f t="shared" si="9"/>
        <v>0</v>
      </c>
    </row>
    <row r="47" spans="1:15" ht="17.25" customHeight="1" outlineLevel="1" x14ac:dyDescent="0.25">
      <c r="A47" s="79"/>
      <c r="B47" s="46" t="s">
        <v>98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8">
        <f t="shared" si="9"/>
        <v>0</v>
      </c>
    </row>
    <row r="48" spans="1:15" ht="17.25" customHeight="1" outlineLevel="1" x14ac:dyDescent="0.25">
      <c r="A48" s="79"/>
      <c r="B48" s="46" t="s">
        <v>29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8">
        <f t="shared" si="9"/>
        <v>0</v>
      </c>
    </row>
    <row r="49" spans="1:15" ht="17.25" customHeight="1" outlineLevel="1" x14ac:dyDescent="0.25">
      <c r="A49" s="68"/>
      <c r="B49" s="46" t="s">
        <v>13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8">
        <f t="shared" si="9"/>
        <v>0</v>
      </c>
    </row>
    <row r="50" spans="1:15" ht="17.25" customHeight="1" outlineLevel="1" x14ac:dyDescent="0.25">
      <c r="A50" s="78" t="s">
        <v>30</v>
      </c>
      <c r="B50" s="46" t="s">
        <v>99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8">
        <f t="shared" si="9"/>
        <v>0</v>
      </c>
    </row>
    <row r="51" spans="1:15" ht="17.25" customHeight="1" outlineLevel="1" x14ac:dyDescent="0.25">
      <c r="A51" s="79"/>
      <c r="B51" s="46" t="s">
        <v>33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8">
        <f t="shared" si="9"/>
        <v>0</v>
      </c>
    </row>
    <row r="52" spans="1:15" ht="17.25" customHeight="1" outlineLevel="1" x14ac:dyDescent="0.25">
      <c r="A52" s="79"/>
      <c r="B52" s="46" t="s">
        <v>35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>
        <f t="shared" si="9"/>
        <v>0</v>
      </c>
    </row>
    <row r="53" spans="1:15" ht="17.25" customHeight="1" outlineLevel="1" x14ac:dyDescent="0.25">
      <c r="A53" s="68"/>
      <c r="B53" s="46" t="s">
        <v>13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>
        <f t="shared" si="9"/>
        <v>0</v>
      </c>
    </row>
    <row r="54" spans="1:15" ht="17.25" customHeight="1" outlineLevel="1" x14ac:dyDescent="0.25">
      <c r="A54" s="78" t="s">
        <v>37</v>
      </c>
      <c r="B54" s="46" t="s">
        <v>38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8">
        <f t="shared" si="9"/>
        <v>0</v>
      </c>
    </row>
    <row r="55" spans="1:15" ht="17.25" customHeight="1" outlineLevel="1" x14ac:dyDescent="0.25">
      <c r="A55" s="68"/>
      <c r="B55" s="46" t="s">
        <v>13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>
        <f t="shared" si="9"/>
        <v>0</v>
      </c>
    </row>
    <row r="56" spans="1:15" ht="17.25" customHeight="1" outlineLevel="1" x14ac:dyDescent="0.25">
      <c r="A56" s="78" t="s">
        <v>41</v>
      </c>
      <c r="B56" s="46" t="s">
        <v>42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>
        <f t="shared" si="9"/>
        <v>0</v>
      </c>
    </row>
    <row r="57" spans="1:15" ht="17.25" customHeight="1" outlineLevel="1" x14ac:dyDescent="0.25">
      <c r="A57" s="79"/>
      <c r="B57" s="46" t="s">
        <v>44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>
        <f t="shared" si="9"/>
        <v>0</v>
      </c>
    </row>
    <row r="58" spans="1:15" ht="17.25" customHeight="1" outlineLevel="1" x14ac:dyDescent="0.25">
      <c r="A58" s="79"/>
      <c r="B58" s="46" t="s">
        <v>46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>
        <f t="shared" si="9"/>
        <v>0</v>
      </c>
    </row>
    <row r="59" spans="1:15" ht="17.25" customHeight="1" outlineLevel="1" x14ac:dyDescent="0.25">
      <c r="A59" s="79"/>
      <c r="B59" s="46" t="s">
        <v>47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>
        <f t="shared" si="9"/>
        <v>0</v>
      </c>
    </row>
    <row r="60" spans="1:15" ht="17.25" customHeight="1" outlineLevel="1" x14ac:dyDescent="0.25">
      <c r="A60" s="79"/>
      <c r="B60" s="46" t="s">
        <v>100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8">
        <f t="shared" si="9"/>
        <v>0</v>
      </c>
    </row>
    <row r="61" spans="1:15" ht="17.25" customHeight="1" outlineLevel="1" x14ac:dyDescent="0.25">
      <c r="A61" s="68"/>
      <c r="B61" s="46" t="s">
        <v>13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8">
        <f t="shared" si="9"/>
        <v>0</v>
      </c>
    </row>
    <row r="62" spans="1:15" ht="17.25" customHeight="1" outlineLevel="1" x14ac:dyDescent="0.25">
      <c r="A62" s="78" t="s">
        <v>51</v>
      </c>
      <c r="B62" s="46" t="s">
        <v>101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>
        <f t="shared" si="9"/>
        <v>0</v>
      </c>
    </row>
    <row r="63" spans="1:15" ht="17.25" customHeight="1" outlineLevel="1" x14ac:dyDescent="0.25">
      <c r="A63" s="79"/>
      <c r="B63" s="46" t="s">
        <v>53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8">
        <f t="shared" si="9"/>
        <v>0</v>
      </c>
    </row>
    <row r="64" spans="1:15" ht="17.25" customHeight="1" outlineLevel="1" x14ac:dyDescent="0.25">
      <c r="A64" s="79"/>
      <c r="B64" s="46" t="s">
        <v>55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8">
        <f t="shared" si="9"/>
        <v>0</v>
      </c>
    </row>
    <row r="65" spans="1:15" ht="17.25" customHeight="1" outlineLevel="1" x14ac:dyDescent="0.25">
      <c r="A65" s="79"/>
      <c r="B65" s="46" t="s">
        <v>28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8">
        <f t="shared" si="9"/>
        <v>0</v>
      </c>
    </row>
    <row r="66" spans="1:15" ht="17.25" customHeight="1" outlineLevel="1" x14ac:dyDescent="0.25">
      <c r="A66" s="79"/>
      <c r="B66" s="46" t="s">
        <v>56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8">
        <f t="shared" si="9"/>
        <v>0</v>
      </c>
    </row>
    <row r="67" spans="1:15" ht="17.25" customHeight="1" outlineLevel="1" x14ac:dyDescent="0.25">
      <c r="A67" s="68"/>
      <c r="B67" s="46" t="s">
        <v>13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8">
        <f t="shared" si="9"/>
        <v>0</v>
      </c>
    </row>
    <row r="68" spans="1:15" ht="17.25" customHeight="1" outlineLevel="1" x14ac:dyDescent="0.25">
      <c r="A68" s="78" t="s">
        <v>60</v>
      </c>
      <c r="B68" s="46" t="s">
        <v>102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8">
        <f t="shared" si="9"/>
        <v>0</v>
      </c>
    </row>
    <row r="69" spans="1:15" ht="17.25" customHeight="1" outlineLevel="1" x14ac:dyDescent="0.25">
      <c r="A69" s="79"/>
      <c r="B69" s="46" t="s">
        <v>103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>
        <f t="shared" si="9"/>
        <v>0</v>
      </c>
    </row>
    <row r="70" spans="1:15" ht="17.25" customHeight="1" outlineLevel="1" x14ac:dyDescent="0.25">
      <c r="A70" s="68"/>
      <c r="B70" s="46" t="s">
        <v>13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8">
        <f t="shared" si="9"/>
        <v>0</v>
      </c>
    </row>
    <row r="71" spans="1:15" ht="17.25" customHeight="1" outlineLevel="1" x14ac:dyDescent="0.25">
      <c r="A71" s="80" t="s">
        <v>62</v>
      </c>
      <c r="B71" s="46" t="s">
        <v>63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>
        <f t="shared" si="9"/>
        <v>0</v>
      </c>
    </row>
    <row r="72" spans="1:15" ht="17.25" customHeight="1" outlineLevel="1" x14ac:dyDescent="0.25">
      <c r="A72" s="79"/>
      <c r="B72" s="46" t="s">
        <v>65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8">
        <f t="shared" si="9"/>
        <v>0</v>
      </c>
    </row>
    <row r="73" spans="1:15" ht="17.25" customHeight="1" outlineLevel="1" x14ac:dyDescent="0.25">
      <c r="A73" s="79"/>
      <c r="B73" s="46" t="s">
        <v>67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>
        <f t="shared" si="9"/>
        <v>0</v>
      </c>
    </row>
    <row r="74" spans="1:15" ht="17.25" customHeight="1" outlineLevel="1" x14ac:dyDescent="0.25">
      <c r="A74" s="81"/>
      <c r="B74" s="46" t="s">
        <v>13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8">
        <f t="shared" si="9"/>
        <v>0</v>
      </c>
    </row>
    <row r="75" spans="1:15" ht="17.25" customHeight="1" outlineLevel="1" x14ac:dyDescent="0.25">
      <c r="A75" s="78" t="s">
        <v>67</v>
      </c>
      <c r="B75" s="46" t="s">
        <v>69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8">
        <f t="shared" si="9"/>
        <v>0</v>
      </c>
    </row>
    <row r="76" spans="1:15" ht="17.25" customHeight="1" outlineLevel="1" x14ac:dyDescent="0.25">
      <c r="A76" s="79"/>
      <c r="B76" s="46" t="s">
        <v>70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8">
        <f t="shared" si="9"/>
        <v>0</v>
      </c>
    </row>
    <row r="77" spans="1:15" ht="17.25" customHeight="1" outlineLevel="1" x14ac:dyDescent="0.25">
      <c r="A77" s="79"/>
      <c r="B77" s="46" t="s">
        <v>104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8">
        <f t="shared" si="9"/>
        <v>0</v>
      </c>
    </row>
    <row r="78" spans="1:15" ht="17.25" customHeight="1" outlineLevel="1" x14ac:dyDescent="0.25">
      <c r="A78" s="68"/>
      <c r="B78" s="46" t="s">
        <v>13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8">
        <f t="shared" si="9"/>
        <v>0</v>
      </c>
    </row>
    <row r="79" spans="1:15" ht="17.25" customHeight="1" outlineLevel="1" x14ac:dyDescent="0.25">
      <c r="A79" s="49" t="s">
        <v>71</v>
      </c>
      <c r="B79" s="50" t="s">
        <v>13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2">
        <f t="shared" si="9"/>
        <v>0</v>
      </c>
    </row>
    <row r="80" spans="1:15" ht="20.25" customHeight="1" x14ac:dyDescent="0.25">
      <c r="A80" s="53" t="s">
        <v>75</v>
      </c>
      <c r="B80" s="101">
        <f>SUM(C82:N116)</f>
        <v>0</v>
      </c>
      <c r="C80" s="54">
        <f>SUM(C81:C116)</f>
        <v>0</v>
      </c>
      <c r="D80" s="54">
        <f t="shared" ref="D80:N80" si="10">SUM(D81:D116)</f>
        <v>0</v>
      </c>
      <c r="E80" s="54">
        <f t="shared" si="10"/>
        <v>0</v>
      </c>
      <c r="F80" s="54">
        <f t="shared" si="10"/>
        <v>0</v>
      </c>
      <c r="G80" s="54">
        <f t="shared" si="10"/>
        <v>0</v>
      </c>
      <c r="H80" s="54">
        <f t="shared" si="10"/>
        <v>0</v>
      </c>
      <c r="I80" s="54">
        <f t="shared" si="10"/>
        <v>0</v>
      </c>
      <c r="J80" s="54">
        <f t="shared" si="10"/>
        <v>0</v>
      </c>
      <c r="K80" s="54">
        <f t="shared" si="10"/>
        <v>0</v>
      </c>
      <c r="L80" s="54">
        <f t="shared" si="10"/>
        <v>0</v>
      </c>
      <c r="M80" s="54">
        <f t="shared" si="10"/>
        <v>0</v>
      </c>
      <c r="N80" s="54">
        <f t="shared" si="10"/>
        <v>0</v>
      </c>
      <c r="O80" s="55">
        <f>SUM(C80:N80)</f>
        <v>0</v>
      </c>
    </row>
    <row r="81" spans="1:15" ht="17.25" customHeight="1" x14ac:dyDescent="0.25">
      <c r="A81" s="113" t="s">
        <v>105</v>
      </c>
      <c r="B81" s="114"/>
      <c r="C81" s="56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8"/>
    </row>
    <row r="82" spans="1:15" ht="17.25" customHeight="1" outlineLevel="1" x14ac:dyDescent="0.25">
      <c r="A82" s="82" t="s">
        <v>19</v>
      </c>
      <c r="B82" s="60" t="s">
        <v>106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f t="shared" ref="O82:O116" si="11">SUM(C82:N82)</f>
        <v>0</v>
      </c>
    </row>
    <row r="83" spans="1:15" ht="17.25" customHeight="1" outlineLevel="1" x14ac:dyDescent="0.25">
      <c r="A83" s="83"/>
      <c r="B83" s="63" t="s">
        <v>24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f t="shared" si="11"/>
        <v>0</v>
      </c>
    </row>
    <row r="84" spans="1:15" ht="17.25" customHeight="1" outlineLevel="1" x14ac:dyDescent="0.25">
      <c r="A84" s="67"/>
      <c r="B84" s="63" t="s">
        <v>13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f t="shared" si="11"/>
        <v>0</v>
      </c>
    </row>
    <row r="85" spans="1:15" ht="17.25" customHeight="1" outlineLevel="1" x14ac:dyDescent="0.25">
      <c r="A85" s="82" t="s">
        <v>30</v>
      </c>
      <c r="B85" s="63" t="s">
        <v>32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f t="shared" si="11"/>
        <v>0</v>
      </c>
    </row>
    <row r="86" spans="1:15" ht="17.25" customHeight="1" outlineLevel="1" x14ac:dyDescent="0.25">
      <c r="A86" s="83"/>
      <c r="B86" s="63" t="s">
        <v>34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f t="shared" si="11"/>
        <v>0</v>
      </c>
    </row>
    <row r="87" spans="1:15" ht="17.25" customHeight="1" outlineLevel="1" x14ac:dyDescent="0.25">
      <c r="A87" s="83"/>
      <c r="B87" s="63" t="s">
        <v>36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f t="shared" si="11"/>
        <v>0</v>
      </c>
    </row>
    <row r="88" spans="1:15" ht="17.25" customHeight="1" outlineLevel="1" x14ac:dyDescent="0.25">
      <c r="A88" s="67"/>
      <c r="B88" s="63" t="s">
        <v>13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f t="shared" si="11"/>
        <v>0</v>
      </c>
    </row>
    <row r="89" spans="1:15" ht="17.25" customHeight="1" outlineLevel="1" x14ac:dyDescent="0.25">
      <c r="A89" s="82" t="s">
        <v>37</v>
      </c>
      <c r="B89" s="60" t="s">
        <v>39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f t="shared" si="11"/>
        <v>0</v>
      </c>
    </row>
    <row r="90" spans="1:15" ht="17.25" customHeight="1" outlineLevel="1" x14ac:dyDescent="0.25">
      <c r="A90" s="83"/>
      <c r="B90" s="60" t="s">
        <v>40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f t="shared" si="11"/>
        <v>0</v>
      </c>
    </row>
    <row r="91" spans="1:15" ht="17.25" customHeight="1" outlineLevel="1" x14ac:dyDescent="0.25">
      <c r="A91" s="67"/>
      <c r="B91" s="60" t="s">
        <v>13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f t="shared" si="11"/>
        <v>0</v>
      </c>
    </row>
    <row r="92" spans="1:15" ht="17.25" customHeight="1" outlineLevel="1" x14ac:dyDescent="0.25">
      <c r="A92" s="82" t="s">
        <v>41</v>
      </c>
      <c r="B92" s="60" t="s">
        <v>43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f t="shared" si="11"/>
        <v>0</v>
      </c>
    </row>
    <row r="93" spans="1:15" ht="17.25" customHeight="1" outlineLevel="1" x14ac:dyDescent="0.25">
      <c r="A93" s="83"/>
      <c r="B93" s="60" t="s">
        <v>45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f t="shared" si="11"/>
        <v>0</v>
      </c>
    </row>
    <row r="94" spans="1:15" ht="17.25" customHeight="1" outlineLevel="1" x14ac:dyDescent="0.25">
      <c r="A94" s="83"/>
      <c r="B94" s="60" t="s">
        <v>107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f t="shared" si="11"/>
        <v>0</v>
      </c>
    </row>
    <row r="95" spans="1:15" ht="17.25" customHeight="1" outlineLevel="1" x14ac:dyDescent="0.25">
      <c r="A95" s="83"/>
      <c r="B95" s="60" t="s">
        <v>48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f t="shared" si="11"/>
        <v>0</v>
      </c>
    </row>
    <row r="96" spans="1:15" ht="17.25" customHeight="1" outlineLevel="1" x14ac:dyDescent="0.25">
      <c r="A96" s="83"/>
      <c r="B96" s="60" t="s">
        <v>108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f t="shared" si="11"/>
        <v>0</v>
      </c>
    </row>
    <row r="97" spans="1:15" ht="17.25" customHeight="1" outlineLevel="1" x14ac:dyDescent="0.25">
      <c r="A97" s="83"/>
      <c r="B97" s="60" t="s">
        <v>109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f t="shared" si="11"/>
        <v>0</v>
      </c>
    </row>
    <row r="98" spans="1:15" ht="17.25" customHeight="1" outlineLevel="1" x14ac:dyDescent="0.25">
      <c r="A98" s="83"/>
      <c r="B98" s="60" t="s">
        <v>110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f t="shared" si="11"/>
        <v>0</v>
      </c>
    </row>
    <row r="99" spans="1:15" ht="17.25" customHeight="1" outlineLevel="1" x14ac:dyDescent="0.25">
      <c r="A99" s="83"/>
      <c r="B99" s="60" t="s">
        <v>111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f t="shared" si="11"/>
        <v>0</v>
      </c>
    </row>
    <row r="100" spans="1:15" ht="17.25" customHeight="1" outlineLevel="1" x14ac:dyDescent="0.25">
      <c r="A100" s="83"/>
      <c r="B100" s="60" t="s">
        <v>49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f t="shared" si="11"/>
        <v>0</v>
      </c>
    </row>
    <row r="101" spans="1:15" ht="17.25" customHeight="1" outlineLevel="1" x14ac:dyDescent="0.25">
      <c r="A101" s="83"/>
      <c r="B101" s="60" t="s">
        <v>50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f t="shared" si="11"/>
        <v>0</v>
      </c>
    </row>
    <row r="102" spans="1:15" ht="17.25" customHeight="1" outlineLevel="1" x14ac:dyDescent="0.25">
      <c r="A102" s="67"/>
      <c r="B102" s="60" t="s">
        <v>13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f t="shared" si="11"/>
        <v>0</v>
      </c>
    </row>
    <row r="103" spans="1:15" ht="17.25" customHeight="1" outlineLevel="1" x14ac:dyDescent="0.25">
      <c r="A103" s="82" t="s">
        <v>51</v>
      </c>
      <c r="B103" s="60" t="s">
        <v>52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f t="shared" si="11"/>
        <v>0</v>
      </c>
    </row>
    <row r="104" spans="1:15" ht="17.25" customHeight="1" outlineLevel="1" x14ac:dyDescent="0.25">
      <c r="A104" s="83"/>
      <c r="B104" s="60" t="s">
        <v>54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f t="shared" si="11"/>
        <v>0</v>
      </c>
    </row>
    <row r="105" spans="1:15" ht="17.25" customHeight="1" outlineLevel="1" x14ac:dyDescent="0.25">
      <c r="A105" s="67"/>
      <c r="B105" s="60" t="s">
        <v>13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2">
        <f t="shared" si="11"/>
        <v>0</v>
      </c>
    </row>
    <row r="106" spans="1:15" ht="17.25" customHeight="1" outlineLevel="1" x14ac:dyDescent="0.25">
      <c r="A106" s="82" t="s">
        <v>60</v>
      </c>
      <c r="B106" s="63" t="s">
        <v>112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f t="shared" si="11"/>
        <v>0</v>
      </c>
    </row>
    <row r="107" spans="1:15" ht="17.25" customHeight="1" outlineLevel="1" x14ac:dyDescent="0.25">
      <c r="A107" s="83"/>
      <c r="B107" s="63" t="s">
        <v>61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f t="shared" si="11"/>
        <v>0</v>
      </c>
    </row>
    <row r="108" spans="1:15" ht="17.25" customHeight="1" outlineLevel="1" x14ac:dyDescent="0.25">
      <c r="A108" s="67"/>
      <c r="B108" s="60" t="s">
        <v>13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f t="shared" si="11"/>
        <v>0</v>
      </c>
    </row>
    <row r="109" spans="1:15" ht="17.25" customHeight="1" outlineLevel="1" x14ac:dyDescent="0.25">
      <c r="A109" s="84" t="s">
        <v>62</v>
      </c>
      <c r="B109" s="60" t="s">
        <v>64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f t="shared" si="11"/>
        <v>0</v>
      </c>
    </row>
    <row r="110" spans="1:15" ht="17.25" customHeight="1" outlineLevel="1" x14ac:dyDescent="0.25">
      <c r="A110" s="83"/>
      <c r="B110" s="63" t="s">
        <v>66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f t="shared" si="11"/>
        <v>0</v>
      </c>
    </row>
    <row r="111" spans="1:15" ht="17.25" customHeight="1" outlineLevel="1" x14ac:dyDescent="0.25">
      <c r="A111" s="83"/>
      <c r="B111" s="63" t="s">
        <v>68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f t="shared" si="11"/>
        <v>0</v>
      </c>
    </row>
    <row r="112" spans="1:15" ht="17.25" customHeight="1" outlineLevel="1" x14ac:dyDescent="0.25">
      <c r="A112" s="85"/>
      <c r="B112" s="63" t="s">
        <v>13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f t="shared" si="11"/>
        <v>0</v>
      </c>
    </row>
    <row r="113" spans="1:15" ht="17.25" customHeight="1" outlineLevel="1" x14ac:dyDescent="0.25">
      <c r="A113" s="59" t="s">
        <v>67</v>
      </c>
      <c r="B113" s="60" t="s">
        <v>13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f t="shared" si="11"/>
        <v>0</v>
      </c>
    </row>
    <row r="114" spans="1:15" ht="17.25" customHeight="1" outlineLevel="1" x14ac:dyDescent="0.25">
      <c r="A114" s="82" t="s">
        <v>71</v>
      </c>
      <c r="B114" s="60" t="s">
        <v>113</v>
      </c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f t="shared" si="11"/>
        <v>0</v>
      </c>
    </row>
    <row r="115" spans="1:15" ht="17.25" customHeight="1" outlineLevel="1" x14ac:dyDescent="0.25">
      <c r="A115" s="83"/>
      <c r="B115" s="60" t="s">
        <v>73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f t="shared" si="11"/>
        <v>0</v>
      </c>
    </row>
    <row r="116" spans="1:15" ht="17.25" customHeight="1" outlineLevel="1" x14ac:dyDescent="0.25">
      <c r="A116" s="86"/>
      <c r="B116" s="64" t="s">
        <v>13</v>
      </c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6">
        <f t="shared" si="11"/>
        <v>0</v>
      </c>
    </row>
    <row r="117" spans="1:15" ht="21.75" customHeight="1" x14ac:dyDescent="0.25">
      <c r="A117" s="104" t="s">
        <v>114</v>
      </c>
      <c r="B117" s="105">
        <f>B9-B19-B24</f>
        <v>0</v>
      </c>
      <c r="C117" s="106">
        <f t="shared" ref="C117:O117" si="12">C9-C19-C24</f>
        <v>0</v>
      </c>
      <c r="D117" s="106">
        <f t="shared" si="12"/>
        <v>0</v>
      </c>
      <c r="E117" s="106">
        <f t="shared" si="12"/>
        <v>0</v>
      </c>
      <c r="F117" s="106">
        <f t="shared" si="12"/>
        <v>0</v>
      </c>
      <c r="G117" s="106">
        <f t="shared" si="12"/>
        <v>0</v>
      </c>
      <c r="H117" s="106">
        <f t="shared" si="12"/>
        <v>0</v>
      </c>
      <c r="I117" s="106">
        <f t="shared" si="12"/>
        <v>0</v>
      </c>
      <c r="J117" s="106">
        <f t="shared" si="12"/>
        <v>0</v>
      </c>
      <c r="K117" s="106">
        <f t="shared" si="12"/>
        <v>0</v>
      </c>
      <c r="L117" s="106">
        <f t="shared" si="12"/>
        <v>0</v>
      </c>
      <c r="M117" s="106">
        <f t="shared" si="12"/>
        <v>0</v>
      </c>
      <c r="N117" s="106">
        <f t="shared" si="12"/>
        <v>0</v>
      </c>
      <c r="O117" s="107">
        <f t="shared" si="12"/>
        <v>0</v>
      </c>
    </row>
  </sheetData>
  <sheetProtection algorithmName="SHA-512" hashValue="wljEOswOn2pNK5VN5H/G0jZFPHM5ieyIa49AkpR7u4fMNWlRzvUajxveNioFhwtTXiQtZzvwz7WBuI9sO8ZvcQ==" saltValue="2k0x0tp5z6HS8KZMhSzJNg==" spinCount="100000" sheet="1" objects="1" scenarios="1" formatCells="0" formatColumns="0" formatRows="0" insertColumns="0" insertRows="0" selectLockedCells="1" sort="0" autoFilter="0" pivotTables="0"/>
  <dataConsolidate/>
  <mergeCells count="6">
    <mergeCell ref="A1:O3"/>
    <mergeCell ref="A81:B81"/>
    <mergeCell ref="A4:O4"/>
    <mergeCell ref="A20:O20"/>
    <mergeCell ref="A26:B26"/>
    <mergeCell ref="A41:B41"/>
  </mergeCells>
  <phoneticPr fontId="5" type="noConversion"/>
  <pageMargins left="0.47244094488188981" right="0.43307086614173229" top="0.26" bottom="0.28000000000000003" header="0.2" footer="0.17"/>
  <pageSetup paperSize="9" scale="59" fitToHeight="3" orientation="landscape" r:id="rId1"/>
  <ignoredErrors>
    <ignoredError sqref="C9:O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CF73-84B0-4F5E-BB4D-EDABE4F21C63}">
  <sheetPr>
    <pageSetUpPr fitToPage="1"/>
  </sheetPr>
  <dimension ref="A1:S32"/>
  <sheetViews>
    <sheetView showGridLines="0" zoomScale="85" zoomScaleNormal="85" workbookViewId="0">
      <selection sqref="A1:R4"/>
    </sheetView>
  </sheetViews>
  <sheetFormatPr baseColWidth="10" defaultColWidth="11.42578125" defaultRowHeight="15" x14ac:dyDescent="0.25"/>
  <cols>
    <col min="1" max="1" width="7.7109375" style="108" customWidth="1"/>
    <col min="2" max="4" width="11.42578125" style="108"/>
    <col min="5" max="5" width="12.42578125" style="108" customWidth="1"/>
    <col min="6" max="6" width="15.7109375" style="108" customWidth="1"/>
    <col min="7" max="16384" width="11.42578125" style="108"/>
  </cols>
  <sheetData>
    <row r="1" spans="1:18" ht="15" customHeight="1" x14ac:dyDescent="0.25">
      <c r="A1" s="112" t="s">
        <v>117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15" customHeigh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5" customHeight="1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26" spans="2:19" ht="27" customHeight="1" x14ac:dyDescent="0.25"/>
    <row r="27" spans="2:19" ht="31.5" x14ac:dyDescent="0.25">
      <c r="B27" s="123" t="s">
        <v>114</v>
      </c>
      <c r="C27" s="123"/>
      <c r="D27" s="123"/>
      <c r="E27" s="123"/>
      <c r="F27" s="124">
        <f>Datos!B117</f>
        <v>0</v>
      </c>
      <c r="G27" s="124"/>
    </row>
    <row r="29" spans="2:19" ht="123" customHeight="1" x14ac:dyDescent="0.25">
      <c r="B29" s="125" t="s">
        <v>115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09"/>
    </row>
    <row r="30" spans="2:19" ht="12" customHeight="1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09"/>
    </row>
    <row r="31" spans="2:19" hidden="1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09"/>
    </row>
    <row r="32" spans="2:19" x14ac:dyDescent="0.25">
      <c r="B32" s="126" t="s">
        <v>116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09"/>
      <c r="S32" s="109"/>
    </row>
  </sheetData>
  <sheetProtection algorithmName="SHA-512" hashValue="dLrCUxlkc7d0D5IZnUsw1V3ZclsQMPqag5FqD5SRWsS6zJxMUuxFObKPf9twSD8n/GhNltSBBhOT+wq7Gjdv7Q==" saltValue="sEmGSYkSTSog/hwb6Z50Fw==" spinCount="100000" sheet="1" objects="1" scenarios="1" selectLockedCells="1" selectUnlockedCells="1"/>
  <mergeCells count="5">
    <mergeCell ref="B27:E27"/>
    <mergeCell ref="F27:G27"/>
    <mergeCell ref="B29:R31"/>
    <mergeCell ref="B32:Q32"/>
    <mergeCell ref="A1:R4"/>
  </mergeCells>
  <hyperlinks>
    <hyperlink ref="B32:Q32" r:id="rId1" display="Y recuerda que en la que en la web https://segurosypensionesparatodos.fundacionmapfre.org/ tienes a tu disposición multitud de contenidos que te ayudarán a alcanzar tu bienestar financiero." xr:uid="{7C5FD711-58DA-40A4-A85B-56CC7F397156}"/>
  </hyperlinks>
  <pageMargins left="0.47244094488188981" right="0.43307086614173229" top="0.59055118110236227" bottom="0.39370078740157483" header="0.27559055118110237" footer="0.19685039370078741"/>
  <pageSetup paperSize="9" scale="66" fitToHeight="3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11E82ED0B4DD4B8B4FF663F6BBDAFC" ma:contentTypeVersion="21" ma:contentTypeDescription="Crear nuevo documento." ma:contentTypeScope="" ma:versionID="bb10028d7d467e3a3243c18b7a59860c">
  <xsd:schema xmlns:xsd="http://www.w3.org/2001/XMLSchema" xmlns:xs="http://www.w3.org/2001/XMLSchema" xmlns:p="http://schemas.microsoft.com/office/2006/metadata/properties" xmlns:ns2="531111d0-8149-487a-9946-d5e2832d14d5" xmlns:ns3="c8236a69-1d58-4f51-9618-bb3b00170b26" targetNamespace="http://schemas.microsoft.com/office/2006/metadata/properties" ma:root="true" ma:fieldsID="f122542ad7a2d0676ad3b18b1f5d68dc" ns2:_="" ns3:_="">
    <xsd:import namespace="531111d0-8149-487a-9946-d5e2832d14d5"/>
    <xsd:import namespace="c8236a69-1d58-4f51-9618-bb3b00170b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prueba" minOccurs="0"/>
                <xsd:element ref="ns2:imagen" minOccurs="0"/>
                <xsd:element ref="ns2:Fechayhora" minOccurs="0"/>
                <xsd:element ref="ns2:link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111d0-8149-487a-9946-d5e2832d14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prueba" ma:index="21" nillable="true" ma:displayName="prueba" ma:format="DateTime" ma:internalName="prueba">
      <xsd:simpleType>
        <xsd:restriction base="dms:DateTime"/>
      </xsd:simpleType>
    </xsd:element>
    <xsd:element name="imagen" ma:index="22" nillable="true" ma:displayName="imagen" ma:internalName="imagen">
      <xsd:simpleType>
        <xsd:restriction base="dms:Unknown"/>
      </xsd:simpleType>
    </xsd:element>
    <xsd:element name="Fechayhora" ma:index="23" nillable="true" ma:displayName="Fecha y hora" ma:format="DateTime" ma:internalName="Fechayhora">
      <xsd:simpleType>
        <xsd:restriction base="dms:DateTime"/>
      </xsd:simpleType>
    </xsd:element>
    <xsd:element name="link" ma:index="2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db4f335f-4aac-4393-8d60-b82646c97e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36a69-1d58-4f51-9618-bb3b00170b2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d2d0a11c-9eb1-472a-83a0-c9256fd7fca1}" ma:internalName="TaxCatchAll" ma:showField="CatchAllData" ma:web="c8236a69-1d58-4f51-9618-bb3b00170b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n xmlns="531111d0-8149-487a-9946-d5e2832d14d5" xsi:nil="true"/>
    <Fechayhora xmlns="531111d0-8149-487a-9946-d5e2832d14d5" xsi:nil="true"/>
    <link xmlns="531111d0-8149-487a-9946-d5e2832d14d5">
      <Url xsi:nil="true"/>
      <Description xsi:nil="true"/>
    </link>
    <TaxCatchAll xmlns="c8236a69-1d58-4f51-9618-bb3b00170b26" xsi:nil="true"/>
    <prueba xmlns="531111d0-8149-487a-9946-d5e2832d14d5" xsi:nil="true"/>
    <lcf76f155ced4ddcb4097134ff3c332f xmlns="531111d0-8149-487a-9946-d5e2832d14d5">
      <Terms xmlns="http://schemas.microsoft.com/office/infopath/2007/PartnerControls"/>
    </lcf76f155ced4ddcb4097134ff3c332f>
    <SharedWithUsers xmlns="c8236a69-1d58-4f51-9618-bb3b00170b26">
      <UserInfo>
        <DisplayName>Pérez Robles, Sara</DisplayName>
        <AccountId>435</AccountId>
        <AccountType/>
      </UserInfo>
      <UserInfo>
        <DisplayName>Integrantes de la FDAFDAES - INFORMAT-CULTURA ASEGURADORA</DisplayName>
        <AccountId>23497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A96873B-5CE9-40A0-A861-8DFE2FBAA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1111d0-8149-487a-9946-d5e2832d14d5"/>
    <ds:schemaRef ds:uri="c8236a69-1d58-4f51-9618-bb3b00170b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06168B-135C-4C4D-8C17-B19FBA4F60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7E1F3D-966A-4EAA-8038-830BDC87336F}">
  <ds:schemaRefs>
    <ds:schemaRef ds:uri="http://schemas.microsoft.com/office/2006/metadata/properties"/>
    <ds:schemaRef ds:uri="http://schemas.microsoft.com/office/infopath/2007/PartnerControls"/>
    <ds:schemaRef ds:uri="531111d0-8149-487a-9946-d5e2832d14d5"/>
    <ds:schemaRef ds:uri="c8236a69-1d58-4f51-9618-bb3b00170b2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Resultados</vt:lpstr>
      <vt:lpstr>Datos!Área_de_impresión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Pita</dc:creator>
  <cp:keywords/>
  <dc:description/>
  <cp:lastModifiedBy>Gutierrez de la Dehesa, Adrián</cp:lastModifiedBy>
  <cp:revision/>
  <cp:lastPrinted>2023-02-02T10:01:39Z</cp:lastPrinted>
  <dcterms:created xsi:type="dcterms:W3CDTF">2020-11-06T08:55:44Z</dcterms:created>
  <dcterms:modified xsi:type="dcterms:W3CDTF">2023-02-03T10:02:59Z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0x010100CF11E82ED0B4DD4B8B4FF663F6BBDAFC</vt:lpwstr>
  </property>
  <property fmtid="{D5CDD505-2E9C-101B-9397-08002B2CF9AE}" pid="3" name="MediaServiceImageTags">
    <vt:lpwstr/>
  </property>
  <property fmtid="{D5CDD505-2E9C-101B-9397-08002B2CF9AE}" pid="4" name="link">
    <vt:lpwstr>, </vt:lpwstr>
  </property>
  <property fmtid="{D5CDD505-2E9C-101B-9397-08002B2CF9AE}" pid="5" name="Order">
    <vt:r8>298287600</vt:r8>
  </property>
  <property fmtid="{D5CDD505-2E9C-101B-9397-08002B2CF9AE}" pid="6" name="xd_Signature">
    <vt:bool>false</vt:bool>
  </property>
  <property fmtid="{D5CDD505-2E9C-101B-9397-08002B2CF9AE}" pid="7" name="SharedWithUsers">
    <vt:lpwstr>435;#Pérez Robles, Sara</vt:lpwstr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